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V:\13-SGPGFP\TRAGSA\Carpeta de Trabajo - Prado 28\AF_2023\6.-SEGUIMIENTO\Anexos Magnolia AF23\Anexos 2023 para Magnolia\"/>
    </mc:Choice>
  </mc:AlternateContent>
  <xr:revisionPtr revIDLastSave="0" documentId="14_{EA3C2803-86EE-4F0E-A25A-52C61794E282}" xr6:coauthVersionLast="47" xr6:coauthVersionMax="47" xr10:uidLastSave="{00000000-0000-0000-0000-000000000000}"/>
  <workbookProtection workbookAlgorithmName="SHA-512" workbookHashValue="jR4f7N4TEPyGvclxUybHtK4VgleayleJPIb2HhzVopktwWFXNYsKUE8+UzOhKai7xXyJNNB1aeitbJvyoC1sYw==" workbookSaltValue="AhT/D8iCbLaOnxIs4Vc6vg==" workbookSpinCount="100000" lockStructure="1"/>
  <bookViews>
    <workbookView xWindow="-120" yWindow="-120" windowWidth="29040" windowHeight="15840" xr2:uid="{2401D637-3FBA-4686-A270-296F68C233CA}"/>
  </bookViews>
  <sheets>
    <sheet name="ACTA GRADO B" sheetId="1" r:id="rId1"/>
    <sheet name="Auxiliar" sheetId="3" state="hidden" r:id="rId2"/>
    <sheet name="Certif_B_1" sheetId="6" r:id="rId3"/>
    <sheet name="Certif_B_2" sheetId="21" r:id="rId4"/>
    <sheet name="Certif_B_3" sheetId="22" r:id="rId5"/>
    <sheet name="Certif_B_4" sheetId="23" r:id="rId6"/>
    <sheet name="Certif_B_5" sheetId="24" r:id="rId7"/>
    <sheet name="Certif_B_6" sheetId="25" r:id="rId8"/>
    <sheet name="Certif_B_7" sheetId="26" r:id="rId9"/>
    <sheet name="Certif_B_8" sheetId="27" r:id="rId10"/>
    <sheet name="Certif_B_9" sheetId="28" r:id="rId11"/>
    <sheet name="Certif_B_10" sheetId="29" r:id="rId12"/>
    <sheet name="Certif_B_11" sheetId="30" r:id="rId13"/>
    <sheet name="Certif_B_12" sheetId="31" r:id="rId14"/>
    <sheet name="Certif_B_13" sheetId="32" r:id="rId15"/>
    <sheet name="Certif_B_14" sheetId="33" r:id="rId16"/>
    <sheet name="Certif_B_15" sheetId="34" r:id="rId17"/>
    <sheet name="Certif_B_16" sheetId="35" r:id="rId18"/>
    <sheet name="Certif_B_17" sheetId="36" r:id="rId19"/>
    <sheet name="Certif_B_18" sheetId="37" r:id="rId20"/>
    <sheet name="Certif_B_19" sheetId="38" r:id="rId21"/>
    <sheet name="Certif_B_20" sheetId="39" r:id="rId22"/>
    <sheet name="Certif_B_21" sheetId="40" r:id="rId23"/>
    <sheet name="Certif_B_22" sheetId="41" r:id="rId24"/>
    <sheet name="Certif_B_23" sheetId="42" r:id="rId25"/>
    <sheet name="Certif_B_24" sheetId="43" r:id="rId26"/>
    <sheet name="Certif_B_25" sheetId="44" r:id="rId27"/>
    <sheet name="Certif_B_26" sheetId="45" r:id="rId28"/>
    <sheet name="Certif_B_27" sheetId="46" r:id="rId29"/>
    <sheet name="Certif_B_28" sheetId="47" r:id="rId30"/>
    <sheet name="Certif_B_29" sheetId="48" r:id="rId31"/>
    <sheet name="Certif_B_30" sheetId="49" r:id="rId32"/>
    <sheet name="Certif_B_31" sheetId="50" r:id="rId33"/>
    <sheet name="Certif_B_32" sheetId="51" r:id="rId34"/>
    <sheet name="Certif_B_33" sheetId="52" r:id="rId35"/>
    <sheet name="Certif_B_34" sheetId="53" r:id="rId36"/>
    <sheet name="Certif_B_35" sheetId="54" r:id="rId37"/>
    <sheet name="Certif_B_36" sheetId="55" r:id="rId38"/>
    <sheet name="Certif_B_37" sheetId="56" r:id="rId39"/>
    <sheet name="Certif_B_38" sheetId="57" r:id="rId40"/>
    <sheet name="Certif_B_39" sheetId="58" r:id="rId41"/>
    <sheet name="Certif_B_40" sheetId="59" r:id="rId42"/>
    <sheet name="Certif_B_41" sheetId="60" r:id="rId43"/>
    <sheet name="Certif_B_42" sheetId="61" r:id="rId44"/>
    <sheet name="Certif_B_43" sheetId="62" r:id="rId45"/>
    <sheet name="Certif_B_44" sheetId="63" r:id="rId46"/>
    <sheet name="Certif_B_45" sheetId="64" r:id="rId47"/>
    <sheet name="Certif_B_46" sheetId="65" r:id="rId48"/>
    <sheet name="Certif_B_47" sheetId="66" r:id="rId49"/>
    <sheet name="Certif_B_48" sheetId="67" r:id="rId50"/>
    <sheet name="Certif_B_49" sheetId="68" r:id="rId51"/>
    <sheet name="Certif_B_50" sheetId="69" r:id="rId52"/>
    <sheet name="Certif_B_51" sheetId="70" r:id="rId53"/>
    <sheet name="Certif_B_52" sheetId="71" r:id="rId54"/>
    <sheet name="Certif_B_53" sheetId="72" r:id="rId55"/>
    <sheet name="Certif_B_54" sheetId="73" r:id="rId56"/>
    <sheet name="Certif_B_55" sheetId="74" r:id="rId57"/>
    <sheet name="Certif_B_56" sheetId="75" r:id="rId58"/>
    <sheet name="Certif_B_57" sheetId="76" r:id="rId59"/>
    <sheet name="Certif_B_58" sheetId="77" r:id="rId60"/>
    <sheet name="Certif_B_59" sheetId="78" r:id="rId61"/>
    <sheet name="Certif_B_60" sheetId="79" r:id="rId62"/>
    <sheet name="Certif_B_61" sheetId="80" r:id="rId63"/>
    <sheet name="Certif_B_62" sheetId="81" r:id="rId64"/>
    <sheet name="Certif_B_63" sheetId="82" r:id="rId65"/>
    <sheet name="Certif_B_64" sheetId="83" r:id="rId66"/>
    <sheet name="Certif_B_65" sheetId="84" r:id="rId67"/>
    <sheet name="Certif_B_66" sheetId="85" r:id="rId68"/>
    <sheet name="Certif_B_67" sheetId="86" r:id="rId69"/>
    <sheet name="Certif_B_68" sheetId="87" r:id="rId70"/>
    <sheet name="Certif_B_69" sheetId="88" r:id="rId71"/>
    <sheet name="Certif_B_70" sheetId="89" r:id="rId72"/>
    <sheet name="Certif_B_71" sheetId="90" r:id="rId73"/>
    <sheet name="Certif_B_72" sheetId="91" r:id="rId74"/>
    <sheet name="Certif_B_73" sheetId="92" r:id="rId75"/>
    <sheet name="Certif_B_74" sheetId="93" r:id="rId76"/>
    <sheet name="Certif_B_75" sheetId="94" r:id="rId77"/>
    <sheet name="Certif_B_76" sheetId="95" r:id="rId78"/>
    <sheet name="Certif_B_77" sheetId="96" r:id="rId79"/>
    <sheet name="Certif_B_78" sheetId="97" r:id="rId80"/>
    <sheet name="Certif_B_79" sheetId="98" r:id="rId81"/>
    <sheet name="Certif_B_80" sheetId="99" r:id="rId82"/>
    <sheet name="CCAA-Provincias-INE" sheetId="20" state="hidden" r:id="rId83"/>
  </sheets>
  <definedNames>
    <definedName name="_xlnm._FilterDatabase" localSheetId="1" hidden="1">Auxiliar!$A$1:$M$591</definedName>
    <definedName name="Andalucía">'CCAA-Provincias-INE'!$U$3:$U$11</definedName>
    <definedName name="Aragón">'CCAA-Provincias-INE'!$O$3:$O$6</definedName>
    <definedName name="Asturias__Principado_de">'CCAA-Provincias-INE'!$D$3:$D$4</definedName>
    <definedName name="Balears__Illes">'CCAA-Provincias-INE'!$E$3:$E$4</definedName>
    <definedName name="Canarias">'CCAA-Provincias-INE'!$M$3:$M$5</definedName>
    <definedName name="Cantabria">'CCAA-Provincias-INE'!$F$3:$F$4</definedName>
    <definedName name="Castilla___La_Mancha">'CCAA-Provincias-INE'!$T$3:$T$8</definedName>
    <definedName name="Castilla_y_León">'CCAA-Provincias-INE'!$V$3:$V$12</definedName>
    <definedName name="Cataluña">'CCAA-Provincias-INE'!$R$3:$R$7</definedName>
    <definedName name="Ceuta">'CCAA-Provincias-INE'!$K$3:$K$4</definedName>
    <definedName name="Comunitat_Valenciana">'CCAA-Provincias-INE'!$P$3:$P$6</definedName>
    <definedName name="Extremadura">'CCAA-Provincias-INE'!$N$3:$N$5</definedName>
    <definedName name="Galicia">'CCAA-Provincias-INE'!$S$3:$S$7</definedName>
    <definedName name="Madrid__Comunidad_de">'CCAA-Provincias-INE'!$G$3:$G$4</definedName>
    <definedName name="Melilla">'CCAA-Provincias-INE'!$L$3:$L$4</definedName>
    <definedName name="Murcia__Región_de">'CCAA-Provincias-INE'!$H$3:$H$4</definedName>
    <definedName name="Navarra__Comunidad_Foral_de">'CCAA-Provincias-INE'!$I$3:$I$4</definedName>
    <definedName name="País_Vasco">'CCAA-Provincias-INE'!$Q$3:$Q$6</definedName>
    <definedName name="Rioja__La">'CCAA-Provincias-INE'!$J$3:$J$4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9" i="99" l="1"/>
  <c r="C13" i="99"/>
  <c r="B12" i="99"/>
  <c r="A30" i="99"/>
  <c r="G19" i="99"/>
  <c r="B19" i="99"/>
  <c r="A19" i="99"/>
  <c r="G13" i="99"/>
  <c r="E13" i="99"/>
  <c r="B10" i="99"/>
  <c r="F9" i="99"/>
  <c r="B9" i="99"/>
  <c r="H8" i="99"/>
  <c r="A8" i="99"/>
  <c r="B7" i="99"/>
  <c r="H19" i="98"/>
  <c r="A19" i="98" s="1"/>
  <c r="C13" i="98"/>
  <c r="B12" i="98"/>
  <c r="A30" i="98"/>
  <c r="G13" i="98"/>
  <c r="E13" i="98"/>
  <c r="B10" i="98"/>
  <c r="F9" i="98"/>
  <c r="B9" i="98"/>
  <c r="H8" i="98"/>
  <c r="A8" i="98"/>
  <c r="B7" i="98"/>
  <c r="H19" i="97"/>
  <c r="A19" i="97" s="1"/>
  <c r="C13" i="97"/>
  <c r="B12" i="97"/>
  <c r="A30" i="97"/>
  <c r="G13" i="97"/>
  <c r="E13" i="97"/>
  <c r="B10" i="97"/>
  <c r="F9" i="97"/>
  <c r="B9" i="97"/>
  <c r="H8" i="97"/>
  <c r="A8" i="97"/>
  <c r="B7" i="97"/>
  <c r="H19" i="96"/>
  <c r="A19" i="96" s="1"/>
  <c r="C13" i="96"/>
  <c r="B12" i="96"/>
  <c r="A30" i="96"/>
  <c r="G13" i="96"/>
  <c r="E13" i="96"/>
  <c r="B10" i="96"/>
  <c r="F9" i="96"/>
  <c r="B9" i="96"/>
  <c r="H8" i="96"/>
  <c r="A8" i="96"/>
  <c r="B7" i="96"/>
  <c r="H19" i="95"/>
  <c r="C13" i="95"/>
  <c r="B12" i="95"/>
  <c r="A30" i="95"/>
  <c r="A19" i="95"/>
  <c r="G19" i="95"/>
  <c r="B19" i="95"/>
  <c r="G13" i="95"/>
  <c r="E13" i="95"/>
  <c r="B10" i="95"/>
  <c r="F9" i="95"/>
  <c r="B9" i="95"/>
  <c r="H8" i="95"/>
  <c r="A8" i="95"/>
  <c r="B7" i="95"/>
  <c r="H19" i="94"/>
  <c r="C13" i="94"/>
  <c r="B12" i="94"/>
  <c r="A30" i="94"/>
  <c r="A19" i="94"/>
  <c r="G19" i="94"/>
  <c r="B19" i="94"/>
  <c r="G13" i="94"/>
  <c r="E13" i="94"/>
  <c r="B10" i="94"/>
  <c r="F9" i="94"/>
  <c r="B9" i="94"/>
  <c r="H8" i="94"/>
  <c r="A8" i="94"/>
  <c r="B7" i="94"/>
  <c r="H19" i="93"/>
  <c r="C13" i="93"/>
  <c r="B12" i="93"/>
  <c r="A30" i="93"/>
  <c r="G19" i="93"/>
  <c r="B19" i="93"/>
  <c r="A19" i="93"/>
  <c r="G13" i="93"/>
  <c r="E13" i="93"/>
  <c r="B10" i="93"/>
  <c r="F9" i="93"/>
  <c r="B9" i="93"/>
  <c r="H8" i="93"/>
  <c r="A8" i="93"/>
  <c r="B7" i="93"/>
  <c r="H19" i="92"/>
  <c r="C13" i="92"/>
  <c r="B12" i="92"/>
  <c r="A30" i="92"/>
  <c r="A19" i="92"/>
  <c r="G19" i="92"/>
  <c r="B19" i="92"/>
  <c r="G13" i="92"/>
  <c r="E13" i="92"/>
  <c r="B10" i="92"/>
  <c r="F9" i="92"/>
  <c r="B9" i="92"/>
  <c r="H8" i="92"/>
  <c r="A8" i="92"/>
  <c r="B7" i="92"/>
  <c r="H19" i="91"/>
  <c r="A19" i="91" s="1"/>
  <c r="C13" i="91"/>
  <c r="B12" i="91"/>
  <c r="A30" i="91"/>
  <c r="G13" i="91"/>
  <c r="E13" i="91"/>
  <c r="B10" i="91"/>
  <c r="F9" i="91"/>
  <c r="B9" i="91"/>
  <c r="H8" i="91"/>
  <c r="A8" i="91"/>
  <c r="B7" i="91"/>
  <c r="H19" i="90"/>
  <c r="A19" i="90" s="1"/>
  <c r="C13" i="90"/>
  <c r="B12" i="90"/>
  <c r="A30" i="90"/>
  <c r="G13" i="90"/>
  <c r="E13" i="90"/>
  <c r="B10" i="90"/>
  <c r="F9" i="90"/>
  <c r="B9" i="90"/>
  <c r="H8" i="90"/>
  <c r="A8" i="90"/>
  <c r="B7" i="90"/>
  <c r="H19" i="89"/>
  <c r="A19" i="89" s="1"/>
  <c r="C13" i="89"/>
  <c r="B12" i="89"/>
  <c r="A30" i="89"/>
  <c r="G13" i="89"/>
  <c r="E13" i="89"/>
  <c r="B10" i="89"/>
  <c r="F9" i="89"/>
  <c r="B9" i="89"/>
  <c r="H8" i="89"/>
  <c r="A8" i="89"/>
  <c r="B7" i="89"/>
  <c r="H19" i="88"/>
  <c r="G19" i="88" s="1"/>
  <c r="C13" i="88"/>
  <c r="B12" i="88"/>
  <c r="A30" i="88"/>
  <c r="G13" i="88"/>
  <c r="E13" i="88"/>
  <c r="B10" i="88"/>
  <c r="F9" i="88"/>
  <c r="B9" i="88"/>
  <c r="H8" i="88"/>
  <c r="A8" i="88"/>
  <c r="B7" i="88"/>
  <c r="H19" i="87"/>
  <c r="B19" i="87" s="1"/>
  <c r="C13" i="87"/>
  <c r="B12" i="87"/>
  <c r="A30" i="87"/>
  <c r="G19" i="87"/>
  <c r="G13" i="87"/>
  <c r="E13" i="87"/>
  <c r="B10" i="87"/>
  <c r="F9" i="87"/>
  <c r="B9" i="87"/>
  <c r="H8" i="87"/>
  <c r="A8" i="87"/>
  <c r="B7" i="87"/>
  <c r="H19" i="86"/>
  <c r="B19" i="86" s="1"/>
  <c r="C13" i="86"/>
  <c r="B12" i="86"/>
  <c r="A30" i="86"/>
  <c r="G19" i="86"/>
  <c r="G13" i="86"/>
  <c r="E13" i="86"/>
  <c r="B10" i="86"/>
  <c r="F9" i="86"/>
  <c r="B9" i="86"/>
  <c r="H8" i="86"/>
  <c r="A8" i="86"/>
  <c r="B7" i="86"/>
  <c r="H19" i="85"/>
  <c r="B19" i="85" s="1"/>
  <c r="C13" i="85"/>
  <c r="B12" i="85"/>
  <c r="A30" i="85"/>
  <c r="G13" i="85"/>
  <c r="E13" i="85"/>
  <c r="B10" i="85"/>
  <c r="F9" i="85"/>
  <c r="B9" i="85"/>
  <c r="H8" i="85"/>
  <c r="A8" i="85"/>
  <c r="B7" i="85"/>
  <c r="H19" i="84"/>
  <c r="B19" i="84" s="1"/>
  <c r="C13" i="84"/>
  <c r="B12" i="84"/>
  <c r="A30" i="84"/>
  <c r="G19" i="84"/>
  <c r="G13" i="84"/>
  <c r="E13" i="84"/>
  <c r="B10" i="84"/>
  <c r="F9" i="84"/>
  <c r="B9" i="84"/>
  <c r="H8" i="84"/>
  <c r="A8" i="84"/>
  <c r="B7" i="84"/>
  <c r="H19" i="83"/>
  <c r="B19" i="83" s="1"/>
  <c r="C13" i="83"/>
  <c r="B12" i="83"/>
  <c r="A30" i="83"/>
  <c r="G13" i="83"/>
  <c r="E13" i="83"/>
  <c r="B10" i="83"/>
  <c r="F9" i="83"/>
  <c r="B9" i="83"/>
  <c r="H8" i="83"/>
  <c r="A8" i="83"/>
  <c r="B7" i="83"/>
  <c r="H19" i="82"/>
  <c r="B19" i="82" s="1"/>
  <c r="C13" i="82"/>
  <c r="B12" i="82"/>
  <c r="A30" i="82"/>
  <c r="G13" i="82"/>
  <c r="E13" i="82"/>
  <c r="B10" i="82"/>
  <c r="F9" i="82"/>
  <c r="B9" i="82"/>
  <c r="H8" i="82"/>
  <c r="A8" i="82"/>
  <c r="B7" i="82"/>
  <c r="H19" i="81"/>
  <c r="B19" i="81" s="1"/>
  <c r="C13" i="81"/>
  <c r="B12" i="81"/>
  <c r="A30" i="81"/>
  <c r="G19" i="81"/>
  <c r="G13" i="81"/>
  <c r="E13" i="81"/>
  <c r="B10" i="81"/>
  <c r="F9" i="81"/>
  <c r="B9" i="81"/>
  <c r="H8" i="81"/>
  <c r="A8" i="81"/>
  <c r="B7" i="81"/>
  <c r="H19" i="80"/>
  <c r="B19" i="80" s="1"/>
  <c r="C13" i="80"/>
  <c r="B12" i="80"/>
  <c r="A30" i="80"/>
  <c r="G13" i="80"/>
  <c r="E13" i="80"/>
  <c r="B10" i="80"/>
  <c r="F9" i="80"/>
  <c r="B9" i="80"/>
  <c r="H8" i="80"/>
  <c r="A8" i="80"/>
  <c r="B7" i="80"/>
  <c r="H19" i="79"/>
  <c r="B19" i="79" s="1"/>
  <c r="C13" i="79"/>
  <c r="B12" i="79"/>
  <c r="A30" i="79"/>
  <c r="G19" i="79"/>
  <c r="G13" i="79"/>
  <c r="E13" i="79"/>
  <c r="B10" i="79"/>
  <c r="F9" i="79"/>
  <c r="B9" i="79"/>
  <c r="H8" i="79"/>
  <c r="A8" i="79"/>
  <c r="B7" i="79"/>
  <c r="H19" i="78"/>
  <c r="B19" i="78" s="1"/>
  <c r="C13" i="78"/>
  <c r="B12" i="78"/>
  <c r="A30" i="78"/>
  <c r="G19" i="78"/>
  <c r="A19" i="78"/>
  <c r="G13" i="78"/>
  <c r="E13" i="78"/>
  <c r="B10" i="78"/>
  <c r="F9" i="78"/>
  <c r="B9" i="78"/>
  <c r="H8" i="78"/>
  <c r="A8" i="78"/>
  <c r="B7" i="78"/>
  <c r="H19" i="77"/>
  <c r="B19" i="77" s="1"/>
  <c r="C13" i="77"/>
  <c r="B12" i="77"/>
  <c r="A30" i="77"/>
  <c r="G13" i="77"/>
  <c r="E13" i="77"/>
  <c r="B10" i="77"/>
  <c r="F9" i="77"/>
  <c r="B9" i="77"/>
  <c r="H8" i="77"/>
  <c r="A8" i="77"/>
  <c r="B7" i="77"/>
  <c r="H19" i="76"/>
  <c r="B19" i="76" s="1"/>
  <c r="C13" i="76"/>
  <c r="B12" i="76"/>
  <c r="A30" i="76"/>
  <c r="G19" i="76"/>
  <c r="G13" i="76"/>
  <c r="E13" i="76"/>
  <c r="B10" i="76"/>
  <c r="F9" i="76"/>
  <c r="B9" i="76"/>
  <c r="H8" i="76"/>
  <c r="A8" i="76"/>
  <c r="B7" i="76"/>
  <c r="H19" i="75"/>
  <c r="B19" i="75" s="1"/>
  <c r="C13" i="75"/>
  <c r="B12" i="75"/>
  <c r="A30" i="75"/>
  <c r="G19" i="75"/>
  <c r="A19" i="75"/>
  <c r="G13" i="75"/>
  <c r="E13" i="75"/>
  <c r="B10" i="75"/>
  <c r="F9" i="75"/>
  <c r="B9" i="75"/>
  <c r="H8" i="75"/>
  <c r="A8" i="75"/>
  <c r="B7" i="75"/>
  <c r="H19" i="74"/>
  <c r="B19" i="74" s="1"/>
  <c r="C13" i="74"/>
  <c r="B12" i="74"/>
  <c r="A30" i="74"/>
  <c r="G13" i="74"/>
  <c r="E13" i="74"/>
  <c r="B10" i="74"/>
  <c r="F9" i="74"/>
  <c r="B9" i="74"/>
  <c r="H8" i="74"/>
  <c r="A8" i="74"/>
  <c r="B7" i="74"/>
  <c r="H19" i="73"/>
  <c r="B19" i="73" s="1"/>
  <c r="C13" i="73"/>
  <c r="B12" i="73"/>
  <c r="A30" i="73"/>
  <c r="G19" i="73"/>
  <c r="A19" i="73"/>
  <c r="G13" i="73"/>
  <c r="E13" i="73"/>
  <c r="B10" i="73"/>
  <c r="F9" i="73"/>
  <c r="B9" i="73"/>
  <c r="H8" i="73"/>
  <c r="A8" i="73"/>
  <c r="B7" i="73"/>
  <c r="H19" i="72"/>
  <c r="B19" i="72" s="1"/>
  <c r="C13" i="72"/>
  <c r="B12" i="72"/>
  <c r="A30" i="72"/>
  <c r="G19" i="72"/>
  <c r="G13" i="72"/>
  <c r="E13" i="72"/>
  <c r="B10" i="72"/>
  <c r="F9" i="72"/>
  <c r="B9" i="72"/>
  <c r="H8" i="72"/>
  <c r="A8" i="72"/>
  <c r="B7" i="72"/>
  <c r="H19" i="71"/>
  <c r="B19" i="71" s="1"/>
  <c r="C13" i="71"/>
  <c r="B12" i="71"/>
  <c r="A30" i="71"/>
  <c r="G13" i="71"/>
  <c r="E13" i="71"/>
  <c r="B10" i="71"/>
  <c r="F9" i="71"/>
  <c r="B9" i="71"/>
  <c r="H8" i="71"/>
  <c r="A8" i="71"/>
  <c r="B7" i="71"/>
  <c r="H19" i="70"/>
  <c r="B19" i="70" s="1"/>
  <c r="C13" i="70"/>
  <c r="B12" i="70"/>
  <c r="A30" i="70"/>
  <c r="G19" i="70"/>
  <c r="G13" i="70"/>
  <c r="E13" i="70"/>
  <c r="B10" i="70"/>
  <c r="F9" i="70"/>
  <c r="B9" i="70"/>
  <c r="H8" i="70"/>
  <c r="A8" i="70"/>
  <c r="B7" i="70"/>
  <c r="H19" i="69"/>
  <c r="B19" i="69" s="1"/>
  <c r="C13" i="69"/>
  <c r="B12" i="69"/>
  <c r="A30" i="69"/>
  <c r="G19" i="69"/>
  <c r="A19" i="69"/>
  <c r="G13" i="69"/>
  <c r="E13" i="69"/>
  <c r="B10" i="69"/>
  <c r="F9" i="69"/>
  <c r="B9" i="69"/>
  <c r="H8" i="69"/>
  <c r="A8" i="69"/>
  <c r="B7" i="69"/>
  <c r="H19" i="68"/>
  <c r="B19" i="68" s="1"/>
  <c r="C13" i="68"/>
  <c r="B12" i="68"/>
  <c r="A30" i="68"/>
  <c r="G13" i="68"/>
  <c r="E13" i="68"/>
  <c r="B10" i="68"/>
  <c r="F9" i="68"/>
  <c r="B9" i="68"/>
  <c r="H8" i="68"/>
  <c r="A8" i="68"/>
  <c r="B7" i="68"/>
  <c r="H19" i="67"/>
  <c r="B19" i="67" s="1"/>
  <c r="C13" i="67"/>
  <c r="B12" i="67"/>
  <c r="A30" i="67"/>
  <c r="G19" i="67"/>
  <c r="G13" i="67"/>
  <c r="E13" i="67"/>
  <c r="B10" i="67"/>
  <c r="F9" i="67"/>
  <c r="B9" i="67"/>
  <c r="H8" i="67"/>
  <c r="A8" i="67"/>
  <c r="B7" i="67"/>
  <c r="H19" i="66"/>
  <c r="B19" i="66" s="1"/>
  <c r="C13" i="66"/>
  <c r="B12" i="66"/>
  <c r="A30" i="66"/>
  <c r="G19" i="66"/>
  <c r="G13" i="66"/>
  <c r="E13" i="66"/>
  <c r="B10" i="66"/>
  <c r="F9" i="66"/>
  <c r="B9" i="66"/>
  <c r="H8" i="66"/>
  <c r="A8" i="66"/>
  <c r="B7" i="66"/>
  <c r="H19" i="65"/>
  <c r="B19" i="65" s="1"/>
  <c r="C13" i="65"/>
  <c r="B12" i="65"/>
  <c r="A30" i="65"/>
  <c r="A19" i="65"/>
  <c r="G13" i="65"/>
  <c r="E13" i="65"/>
  <c r="B10" i="65"/>
  <c r="F9" i="65"/>
  <c r="B9" i="65"/>
  <c r="H8" i="65"/>
  <c r="A8" i="65"/>
  <c r="B7" i="65"/>
  <c r="H19" i="64"/>
  <c r="B19" i="64" s="1"/>
  <c r="C13" i="64"/>
  <c r="B12" i="64"/>
  <c r="A30" i="64"/>
  <c r="G19" i="64"/>
  <c r="G13" i="64"/>
  <c r="E13" i="64"/>
  <c r="B10" i="64"/>
  <c r="F9" i="64"/>
  <c r="B9" i="64"/>
  <c r="H8" i="64"/>
  <c r="A8" i="64"/>
  <c r="B7" i="64"/>
  <c r="H19" i="63"/>
  <c r="B19" i="63" s="1"/>
  <c r="C13" i="63"/>
  <c r="B12" i="63"/>
  <c r="A30" i="63"/>
  <c r="A19" i="63"/>
  <c r="G13" i="63"/>
  <c r="E13" i="63"/>
  <c r="B10" i="63"/>
  <c r="F9" i="63"/>
  <c r="B9" i="63"/>
  <c r="H8" i="63"/>
  <c r="A8" i="63"/>
  <c r="B7" i="63"/>
  <c r="H19" i="62"/>
  <c r="B19" i="62" s="1"/>
  <c r="C13" i="62"/>
  <c r="B12" i="62"/>
  <c r="A30" i="62"/>
  <c r="G13" i="62"/>
  <c r="E13" i="62"/>
  <c r="B10" i="62"/>
  <c r="F9" i="62"/>
  <c r="B9" i="62"/>
  <c r="H8" i="62"/>
  <c r="A8" i="62"/>
  <c r="B7" i="62"/>
  <c r="H19" i="61"/>
  <c r="B19" i="61" s="1"/>
  <c r="C13" i="61"/>
  <c r="B12" i="61"/>
  <c r="A30" i="61"/>
  <c r="G19" i="61"/>
  <c r="G13" i="61"/>
  <c r="E13" i="61"/>
  <c r="B10" i="61"/>
  <c r="F9" i="61"/>
  <c r="B9" i="61"/>
  <c r="H8" i="61"/>
  <c r="A8" i="61"/>
  <c r="B7" i="61"/>
  <c r="H19" i="60"/>
  <c r="B19" i="60" s="1"/>
  <c r="C13" i="60"/>
  <c r="B12" i="60"/>
  <c r="A30" i="60"/>
  <c r="G13" i="60"/>
  <c r="E13" i="60"/>
  <c r="B10" i="60"/>
  <c r="F9" i="60"/>
  <c r="B9" i="60"/>
  <c r="H8" i="60"/>
  <c r="A8" i="60"/>
  <c r="B7" i="60"/>
  <c r="H19" i="59"/>
  <c r="B19" i="59" s="1"/>
  <c r="C13" i="59"/>
  <c r="B12" i="59"/>
  <c r="A30" i="59"/>
  <c r="G13" i="59"/>
  <c r="E13" i="59"/>
  <c r="B10" i="59"/>
  <c r="F9" i="59"/>
  <c r="B9" i="59"/>
  <c r="H8" i="59"/>
  <c r="A8" i="59"/>
  <c r="B7" i="59"/>
  <c r="H19" i="58"/>
  <c r="B19" i="58" s="1"/>
  <c r="C13" i="58"/>
  <c r="B12" i="58"/>
  <c r="A30" i="58"/>
  <c r="G19" i="58"/>
  <c r="G13" i="58"/>
  <c r="E13" i="58"/>
  <c r="B10" i="58"/>
  <c r="F9" i="58"/>
  <c r="B9" i="58"/>
  <c r="H8" i="58"/>
  <c r="A8" i="58"/>
  <c r="B7" i="58"/>
  <c r="H19" i="57"/>
  <c r="B19" i="57" s="1"/>
  <c r="C13" i="57"/>
  <c r="B12" i="57"/>
  <c r="A30" i="57"/>
  <c r="G13" i="57"/>
  <c r="E13" i="57"/>
  <c r="B10" i="57"/>
  <c r="F9" i="57"/>
  <c r="B9" i="57"/>
  <c r="H8" i="57"/>
  <c r="A8" i="57"/>
  <c r="B7" i="57"/>
  <c r="H19" i="56"/>
  <c r="B19" i="56" s="1"/>
  <c r="C13" i="56"/>
  <c r="B12" i="56"/>
  <c r="A30" i="56"/>
  <c r="G19" i="56"/>
  <c r="G13" i="56"/>
  <c r="E13" i="56"/>
  <c r="B10" i="56"/>
  <c r="F9" i="56"/>
  <c r="B9" i="56"/>
  <c r="H8" i="56"/>
  <c r="A8" i="56"/>
  <c r="B7" i="56"/>
  <c r="H19" i="55"/>
  <c r="B19" i="55" s="1"/>
  <c r="C13" i="55"/>
  <c r="B12" i="55"/>
  <c r="A30" i="55"/>
  <c r="G19" i="55"/>
  <c r="G13" i="55"/>
  <c r="E13" i="55"/>
  <c r="B10" i="55"/>
  <c r="F9" i="55"/>
  <c r="B9" i="55"/>
  <c r="H8" i="55"/>
  <c r="A8" i="55"/>
  <c r="B7" i="55"/>
  <c r="H19" i="54"/>
  <c r="B19" i="54" s="1"/>
  <c r="C13" i="54"/>
  <c r="B12" i="54"/>
  <c r="A30" i="54"/>
  <c r="G13" i="54"/>
  <c r="E13" i="54"/>
  <c r="B10" i="54"/>
  <c r="F9" i="54"/>
  <c r="B9" i="54"/>
  <c r="H8" i="54"/>
  <c r="A8" i="54"/>
  <c r="B7" i="54"/>
  <c r="H19" i="53"/>
  <c r="A19" i="53" s="1"/>
  <c r="C13" i="53"/>
  <c r="B12" i="53"/>
  <c r="A30" i="53"/>
  <c r="G13" i="53"/>
  <c r="E13" i="53"/>
  <c r="B10" i="53"/>
  <c r="F9" i="53"/>
  <c r="B9" i="53"/>
  <c r="H8" i="53"/>
  <c r="A8" i="53"/>
  <c r="B7" i="53"/>
  <c r="H19" i="52"/>
  <c r="B19" i="52" s="1"/>
  <c r="C13" i="52"/>
  <c r="B12" i="52"/>
  <c r="A30" i="52"/>
  <c r="G13" i="52"/>
  <c r="E13" i="52"/>
  <c r="B10" i="52"/>
  <c r="F9" i="52"/>
  <c r="B9" i="52"/>
  <c r="H8" i="52"/>
  <c r="A8" i="52"/>
  <c r="B7" i="52"/>
  <c r="H19" i="51"/>
  <c r="B19" i="51" s="1"/>
  <c r="C13" i="51"/>
  <c r="B12" i="51"/>
  <c r="A30" i="51"/>
  <c r="G19" i="51"/>
  <c r="A19" i="51"/>
  <c r="G13" i="51"/>
  <c r="E13" i="51"/>
  <c r="B10" i="51"/>
  <c r="F9" i="51"/>
  <c r="B9" i="51"/>
  <c r="H8" i="51"/>
  <c r="A8" i="51"/>
  <c r="B7" i="51"/>
  <c r="H19" i="50"/>
  <c r="B19" i="50" s="1"/>
  <c r="C13" i="50"/>
  <c r="B12" i="50"/>
  <c r="A30" i="50"/>
  <c r="G19" i="50"/>
  <c r="G13" i="50"/>
  <c r="E13" i="50"/>
  <c r="B10" i="50"/>
  <c r="F9" i="50"/>
  <c r="B9" i="50"/>
  <c r="H8" i="50"/>
  <c r="A8" i="50"/>
  <c r="B7" i="50"/>
  <c r="H19" i="49"/>
  <c r="B19" i="49" s="1"/>
  <c r="C13" i="49"/>
  <c r="B12" i="49"/>
  <c r="A30" i="49"/>
  <c r="G13" i="49"/>
  <c r="E13" i="49"/>
  <c r="B10" i="49"/>
  <c r="F9" i="49"/>
  <c r="B9" i="49"/>
  <c r="H8" i="49"/>
  <c r="A8" i="49"/>
  <c r="B7" i="49"/>
  <c r="H19" i="48"/>
  <c r="B19" i="48" s="1"/>
  <c r="C13" i="48"/>
  <c r="B12" i="48"/>
  <c r="A30" i="48"/>
  <c r="G19" i="48"/>
  <c r="G13" i="48"/>
  <c r="E13" i="48"/>
  <c r="B10" i="48"/>
  <c r="F9" i="48"/>
  <c r="B9" i="48"/>
  <c r="H8" i="48"/>
  <c r="A8" i="48"/>
  <c r="B7" i="48"/>
  <c r="H19" i="47"/>
  <c r="B19" i="47" s="1"/>
  <c r="C13" i="47"/>
  <c r="B12" i="47"/>
  <c r="A30" i="47"/>
  <c r="G19" i="47"/>
  <c r="G13" i="47"/>
  <c r="E13" i="47"/>
  <c r="B10" i="47"/>
  <c r="F9" i="47"/>
  <c r="B9" i="47"/>
  <c r="H8" i="47"/>
  <c r="A8" i="47"/>
  <c r="B7" i="47"/>
  <c r="H19" i="46"/>
  <c r="G19" i="46" s="1"/>
  <c r="C13" i="46"/>
  <c r="B12" i="46"/>
  <c r="A30" i="46"/>
  <c r="B19" i="46"/>
  <c r="G13" i="46"/>
  <c r="E13" i="46"/>
  <c r="B10" i="46"/>
  <c r="F9" i="46"/>
  <c r="B9" i="46"/>
  <c r="H8" i="46"/>
  <c r="A8" i="46"/>
  <c r="B7" i="46"/>
  <c r="H19" i="45"/>
  <c r="B19" i="45" s="1"/>
  <c r="C13" i="45"/>
  <c r="B12" i="45"/>
  <c r="A30" i="45"/>
  <c r="G19" i="45"/>
  <c r="G13" i="45"/>
  <c r="E13" i="45"/>
  <c r="B10" i="45"/>
  <c r="F9" i="45"/>
  <c r="B9" i="45"/>
  <c r="H8" i="45"/>
  <c r="A8" i="45"/>
  <c r="B7" i="45"/>
  <c r="H19" i="44"/>
  <c r="C13" i="44"/>
  <c r="B12" i="44"/>
  <c r="A30" i="44"/>
  <c r="G19" i="44"/>
  <c r="B19" i="44"/>
  <c r="A19" i="44"/>
  <c r="G13" i="44"/>
  <c r="E13" i="44"/>
  <c r="B10" i="44"/>
  <c r="F9" i="44"/>
  <c r="B9" i="44"/>
  <c r="H8" i="44"/>
  <c r="A8" i="44"/>
  <c r="B7" i="44"/>
  <c r="H19" i="43"/>
  <c r="B19" i="43" s="1"/>
  <c r="C13" i="43"/>
  <c r="B12" i="43"/>
  <c r="A30" i="43"/>
  <c r="G13" i="43"/>
  <c r="E13" i="43"/>
  <c r="B10" i="43"/>
  <c r="F9" i="43"/>
  <c r="B9" i="43"/>
  <c r="H8" i="43"/>
  <c r="A8" i="43"/>
  <c r="B7" i="43"/>
  <c r="H19" i="42"/>
  <c r="B19" i="42" s="1"/>
  <c r="C13" i="42"/>
  <c r="B12" i="42"/>
  <c r="A30" i="42"/>
  <c r="G13" i="42"/>
  <c r="E13" i="42"/>
  <c r="B10" i="42"/>
  <c r="F9" i="42"/>
  <c r="B9" i="42"/>
  <c r="H8" i="42"/>
  <c r="A8" i="42"/>
  <c r="B7" i="42"/>
  <c r="H19" i="41"/>
  <c r="B19" i="41" s="1"/>
  <c r="C13" i="41"/>
  <c r="B12" i="41"/>
  <c r="A30" i="41"/>
  <c r="G13" i="41"/>
  <c r="E13" i="41"/>
  <c r="B10" i="41"/>
  <c r="F9" i="41"/>
  <c r="B9" i="41"/>
  <c r="H8" i="41"/>
  <c r="A8" i="41"/>
  <c r="B7" i="41"/>
  <c r="H19" i="40"/>
  <c r="B19" i="40" s="1"/>
  <c r="C13" i="40"/>
  <c r="B12" i="40"/>
  <c r="A30" i="40"/>
  <c r="G13" i="40"/>
  <c r="E13" i="40"/>
  <c r="B10" i="40"/>
  <c r="F9" i="40"/>
  <c r="B9" i="40"/>
  <c r="H8" i="40"/>
  <c r="A8" i="40"/>
  <c r="B7" i="40"/>
  <c r="H19" i="39"/>
  <c r="B19" i="39" s="1"/>
  <c r="C13" i="39"/>
  <c r="B12" i="39"/>
  <c r="A30" i="39"/>
  <c r="G13" i="39"/>
  <c r="E13" i="39"/>
  <c r="B10" i="39"/>
  <c r="F9" i="39"/>
  <c r="B9" i="39"/>
  <c r="H8" i="39"/>
  <c r="A8" i="39"/>
  <c r="B7" i="39"/>
  <c r="H19" i="38"/>
  <c r="B19" i="38" s="1"/>
  <c r="C13" i="38"/>
  <c r="B12" i="38"/>
  <c r="A30" i="38"/>
  <c r="G13" i="38"/>
  <c r="E13" i="38"/>
  <c r="B10" i="38"/>
  <c r="F9" i="38"/>
  <c r="B9" i="38"/>
  <c r="H8" i="38"/>
  <c r="A8" i="38"/>
  <c r="B7" i="38"/>
  <c r="H19" i="37"/>
  <c r="B19" i="37" s="1"/>
  <c r="C13" i="37"/>
  <c r="B12" i="37"/>
  <c r="A30" i="37"/>
  <c r="G13" i="37"/>
  <c r="E13" i="37"/>
  <c r="B10" i="37"/>
  <c r="F9" i="37"/>
  <c r="B9" i="37"/>
  <c r="H8" i="37"/>
  <c r="A8" i="37"/>
  <c r="B7" i="37"/>
  <c r="H19" i="36"/>
  <c r="G19" i="36" s="1"/>
  <c r="C13" i="36"/>
  <c r="B12" i="36"/>
  <c r="A30" i="36"/>
  <c r="B19" i="36"/>
  <c r="G13" i="36"/>
  <c r="E13" i="36"/>
  <c r="B10" i="36"/>
  <c r="F9" i="36"/>
  <c r="B9" i="36"/>
  <c r="H8" i="36"/>
  <c r="A8" i="36"/>
  <c r="B7" i="36"/>
  <c r="H19" i="35"/>
  <c r="B19" i="35" s="1"/>
  <c r="C13" i="35"/>
  <c r="B12" i="35"/>
  <c r="A30" i="35"/>
  <c r="G13" i="35"/>
  <c r="E13" i="35"/>
  <c r="B10" i="35"/>
  <c r="F9" i="35"/>
  <c r="B9" i="35"/>
  <c r="H8" i="35"/>
  <c r="A8" i="35"/>
  <c r="B7" i="35"/>
  <c r="H19" i="34"/>
  <c r="B19" i="34" s="1"/>
  <c r="C13" i="34"/>
  <c r="B12" i="34"/>
  <c r="A30" i="34"/>
  <c r="G13" i="34"/>
  <c r="E13" i="34"/>
  <c r="B10" i="34"/>
  <c r="F9" i="34"/>
  <c r="B9" i="34"/>
  <c r="H8" i="34"/>
  <c r="A8" i="34"/>
  <c r="B7" i="34"/>
  <c r="H19" i="33"/>
  <c r="A19" i="33" s="1"/>
  <c r="C13" i="33"/>
  <c r="B12" i="33"/>
  <c r="A30" i="33"/>
  <c r="G13" i="33"/>
  <c r="E13" i="33"/>
  <c r="B10" i="33"/>
  <c r="F9" i="33"/>
  <c r="B9" i="33"/>
  <c r="H8" i="33"/>
  <c r="A8" i="33"/>
  <c r="B7" i="33"/>
  <c r="H19" i="32"/>
  <c r="B19" i="32" s="1"/>
  <c r="C13" i="32"/>
  <c r="B12" i="32"/>
  <c r="A30" i="32"/>
  <c r="G13" i="32"/>
  <c r="E13" i="32"/>
  <c r="B10" i="32"/>
  <c r="F9" i="32"/>
  <c r="B9" i="32"/>
  <c r="H8" i="32"/>
  <c r="A8" i="32"/>
  <c r="B7" i="32"/>
  <c r="H19" i="31"/>
  <c r="B19" i="31" s="1"/>
  <c r="C13" i="31"/>
  <c r="B12" i="31"/>
  <c r="A30" i="31"/>
  <c r="G13" i="31"/>
  <c r="E13" i="31"/>
  <c r="B10" i="31"/>
  <c r="F9" i="31"/>
  <c r="B9" i="31"/>
  <c r="H8" i="31"/>
  <c r="A8" i="31"/>
  <c r="B7" i="31"/>
  <c r="H19" i="30"/>
  <c r="B19" i="30" s="1"/>
  <c r="C13" i="30"/>
  <c r="B12" i="30"/>
  <c r="A30" i="30"/>
  <c r="G13" i="30"/>
  <c r="E13" i="30"/>
  <c r="B10" i="30"/>
  <c r="F9" i="30"/>
  <c r="B9" i="30"/>
  <c r="H8" i="30"/>
  <c r="A8" i="30"/>
  <c r="B7" i="30"/>
  <c r="H19" i="29"/>
  <c r="A19" i="29" s="1"/>
  <c r="C13" i="29"/>
  <c r="B12" i="29"/>
  <c r="A30" i="29"/>
  <c r="G13" i="29"/>
  <c r="E13" i="29"/>
  <c r="B10" i="29"/>
  <c r="F9" i="29"/>
  <c r="B9" i="29"/>
  <c r="H8" i="29"/>
  <c r="A8" i="29"/>
  <c r="B7" i="29"/>
  <c r="H19" i="28"/>
  <c r="B19" i="28" s="1"/>
  <c r="C13" i="28"/>
  <c r="B12" i="28"/>
  <c r="A30" i="28"/>
  <c r="G13" i="28"/>
  <c r="E13" i="28"/>
  <c r="B10" i="28"/>
  <c r="F9" i="28"/>
  <c r="B9" i="28"/>
  <c r="H8" i="28"/>
  <c r="A8" i="28"/>
  <c r="B7" i="28"/>
  <c r="H19" i="27"/>
  <c r="B19" i="27" s="1"/>
  <c r="C13" i="27"/>
  <c r="B12" i="27"/>
  <c r="A30" i="27"/>
  <c r="G13" i="27"/>
  <c r="E13" i="27"/>
  <c r="B10" i="27"/>
  <c r="F9" i="27"/>
  <c r="B9" i="27"/>
  <c r="H8" i="27"/>
  <c r="A8" i="27"/>
  <c r="B7" i="27"/>
  <c r="H19" i="26"/>
  <c r="B19" i="26" s="1"/>
  <c r="C13" i="26"/>
  <c r="B12" i="26"/>
  <c r="A30" i="26"/>
  <c r="G13" i="26"/>
  <c r="E13" i="26"/>
  <c r="B10" i="26"/>
  <c r="F9" i="26"/>
  <c r="B9" i="26"/>
  <c r="H8" i="26"/>
  <c r="A8" i="26"/>
  <c r="B7" i="26"/>
  <c r="H19" i="25"/>
  <c r="B19" i="25" s="1"/>
  <c r="C13" i="25"/>
  <c r="B12" i="25"/>
  <c r="A30" i="25"/>
  <c r="G13" i="25"/>
  <c r="E13" i="25"/>
  <c r="B10" i="25"/>
  <c r="F9" i="25"/>
  <c r="B9" i="25"/>
  <c r="H8" i="25"/>
  <c r="A8" i="25"/>
  <c r="B7" i="25"/>
  <c r="H19" i="24"/>
  <c r="B19" i="24" s="1"/>
  <c r="C13" i="24"/>
  <c r="B12" i="24"/>
  <c r="A30" i="24"/>
  <c r="G13" i="24"/>
  <c r="E13" i="24"/>
  <c r="B10" i="24"/>
  <c r="F9" i="24"/>
  <c r="B9" i="24"/>
  <c r="H8" i="24"/>
  <c r="A8" i="24"/>
  <c r="B7" i="24"/>
  <c r="H19" i="23"/>
  <c r="B19" i="23" s="1"/>
  <c r="C13" i="23"/>
  <c r="B12" i="23"/>
  <c r="A30" i="23"/>
  <c r="G13" i="23"/>
  <c r="E13" i="23"/>
  <c r="B10" i="23"/>
  <c r="F9" i="23"/>
  <c r="B9" i="23"/>
  <c r="H8" i="23"/>
  <c r="A8" i="23"/>
  <c r="B7" i="23"/>
  <c r="H19" i="22"/>
  <c r="B19" i="22" s="1"/>
  <c r="C13" i="22"/>
  <c r="B12" i="22"/>
  <c r="A30" i="22"/>
  <c r="G13" i="22"/>
  <c r="E13" i="22"/>
  <c r="B10" i="22"/>
  <c r="F9" i="22"/>
  <c r="B9" i="22"/>
  <c r="H8" i="22"/>
  <c r="A8" i="22"/>
  <c r="B7" i="22"/>
  <c r="H19" i="21"/>
  <c r="A19" i="21" s="1"/>
  <c r="C13" i="21"/>
  <c r="B12" i="21"/>
  <c r="A30" i="21"/>
  <c r="G13" i="21"/>
  <c r="E13" i="21"/>
  <c r="B10" i="21"/>
  <c r="F9" i="21"/>
  <c r="B9" i="21"/>
  <c r="H8" i="21"/>
  <c r="A8" i="21"/>
  <c r="B7" i="21"/>
  <c r="B19" i="91" l="1"/>
  <c r="B19" i="90"/>
  <c r="G19" i="91"/>
  <c r="B19" i="98"/>
  <c r="B19" i="29"/>
  <c r="A19" i="36"/>
  <c r="G19" i="39"/>
  <c r="G19" i="60"/>
  <c r="G19" i="83"/>
  <c r="B19" i="89"/>
  <c r="G19" i="90"/>
  <c r="B19" i="97"/>
  <c r="A19" i="88"/>
  <c r="G19" i="89"/>
  <c r="B19" i="96"/>
  <c r="G19" i="97"/>
  <c r="G19" i="71"/>
  <c r="G19" i="74"/>
  <c r="G19" i="77"/>
  <c r="G19" i="80"/>
  <c r="A19" i="28"/>
  <c r="B19" i="33"/>
  <c r="A19" i="46"/>
  <c r="G19" i="54"/>
  <c r="G19" i="62"/>
  <c r="G19" i="65"/>
  <c r="G19" i="85"/>
  <c r="B19" i="88"/>
  <c r="G19" i="96"/>
  <c r="G19" i="49"/>
  <c r="G19" i="52"/>
  <c r="G19" i="57"/>
  <c r="G19" i="68"/>
  <c r="G19" i="28"/>
  <c r="G19" i="38"/>
  <c r="G19" i="59"/>
  <c r="G19" i="82"/>
  <c r="G19" i="98"/>
  <c r="A19" i="87"/>
  <c r="A19" i="86"/>
  <c r="A19" i="85"/>
  <c r="A19" i="84"/>
  <c r="A19" i="83"/>
  <c r="A19" i="82"/>
  <c r="A19" i="81"/>
  <c r="A19" i="80"/>
  <c r="A19" i="79"/>
  <c r="A19" i="77"/>
  <c r="A19" i="76"/>
  <c r="A19" i="74"/>
  <c r="A19" i="72"/>
  <c r="A19" i="71"/>
  <c r="A19" i="70"/>
  <c r="A19" i="68"/>
  <c r="A19" i="67"/>
  <c r="A19" i="66"/>
  <c r="A19" i="64"/>
  <c r="G19" i="63"/>
  <c r="A19" i="62"/>
  <c r="A19" i="61"/>
  <c r="A19" i="60"/>
  <c r="A19" i="59"/>
  <c r="A19" i="58"/>
  <c r="A19" i="57"/>
  <c r="A19" i="56"/>
  <c r="A19" i="55"/>
  <c r="A19" i="54"/>
  <c r="B19" i="53"/>
  <c r="G19" i="53"/>
  <c r="A19" i="52"/>
  <c r="A19" i="50"/>
  <c r="A19" i="49"/>
  <c r="A19" i="48"/>
  <c r="A19" i="47"/>
  <c r="A19" i="45"/>
  <c r="G19" i="43"/>
  <c r="A19" i="43"/>
  <c r="G19" i="42"/>
  <c r="A19" i="42"/>
  <c r="G19" i="41"/>
  <c r="A19" i="41"/>
  <c r="A19" i="40"/>
  <c r="G19" i="40"/>
  <c r="A19" i="39"/>
  <c r="A19" i="38"/>
  <c r="G19" i="37"/>
  <c r="A19" i="37"/>
  <c r="G19" i="35"/>
  <c r="A19" i="35"/>
  <c r="G19" i="34"/>
  <c r="A19" i="34"/>
  <c r="G19" i="33"/>
  <c r="A19" i="32"/>
  <c r="G19" i="32"/>
  <c r="G19" i="31"/>
  <c r="A19" i="31"/>
  <c r="A19" i="30"/>
  <c r="G19" i="30"/>
  <c r="G19" i="29"/>
  <c r="A19" i="27"/>
  <c r="G19" i="27"/>
  <c r="G19" i="26"/>
  <c r="A19" i="26"/>
  <c r="A19" i="25"/>
  <c r="G19" i="25"/>
  <c r="G19" i="24"/>
  <c r="A19" i="24"/>
  <c r="G19" i="23"/>
  <c r="A19" i="23"/>
  <c r="G19" i="22"/>
  <c r="A19" i="22"/>
  <c r="B19" i="21"/>
  <c r="G19" i="21"/>
  <c r="C98" i="1" l="1"/>
  <c r="H19" i="6"/>
  <c r="G13" i="6"/>
  <c r="E13" i="6"/>
  <c r="A19" i="6" l="1"/>
  <c r="G19" i="6" s="1"/>
  <c r="A30" i="6"/>
  <c r="B19" i="6" l="1"/>
  <c r="F9" i="6"/>
  <c r="B10" i="6" l="1"/>
  <c r="L8" i="1" l="1"/>
  <c r="M590" i="3" l="1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M7" i="3"/>
  <c r="M6" i="3"/>
  <c r="M5" i="3"/>
  <c r="M4" i="3"/>
  <c r="M3" i="3"/>
  <c r="C13" i="6" l="1"/>
  <c r="B9" i="6" l="1"/>
  <c r="H8" i="6"/>
  <c r="A8" i="6"/>
  <c r="B7" i="6" l="1"/>
  <c r="B12" i="6" l="1"/>
  <c r="F110" i="1" l="1"/>
  <c r="I110" i="1" s="1"/>
  <c r="D8" i="1" l="1"/>
</calcChain>
</file>

<file path=xl/sharedStrings.xml><?xml version="1.0" encoding="utf-8"?>
<sst xmlns="http://schemas.openxmlformats.org/spreadsheetml/2006/main" count="18659" uniqueCount="8749">
  <si>
    <t>SECRETARÍA GENERAL DE FORMACIÓN PROFESIONAL</t>
  </si>
  <si>
    <t>ACTA DE EVALUACIÓN FINAL GRADO B</t>
  </si>
  <si>
    <t>CERTIFICADO DE COMPETENCIA</t>
  </si>
  <si>
    <t>CÓDIGO:</t>
  </si>
  <si>
    <t>DENOMINACIÓN:</t>
  </si>
  <si>
    <t>RELACIÓN ALFABÉTICA DEL ALUMNADO</t>
  </si>
  <si>
    <t>Nº. DE ORDEN</t>
  </si>
  <si>
    <t>DNI/NIE/PASAPORTE</t>
  </si>
  <si>
    <t>OBSERVACIONES:</t>
  </si>
  <si>
    <t>HORAS:</t>
  </si>
  <si>
    <t>Fdo.:</t>
  </si>
  <si>
    <t>(En su caso) Tutor/a en la Empresa u Organismo equiparado</t>
  </si>
  <si>
    <t>Vº Bº Director/a</t>
  </si>
  <si>
    <t>CÓDIGO</t>
  </si>
  <si>
    <t>DENOMINACIÓN</t>
  </si>
  <si>
    <t>Superado</t>
  </si>
  <si>
    <t>No superado</t>
  </si>
  <si>
    <t>CENTRO DE FORMACIÓN</t>
  </si>
  <si>
    <t>DIRECCIÓN:</t>
  </si>
  <si>
    <t>LOCALIDAD:</t>
  </si>
  <si>
    <t>PROVINCIA:</t>
  </si>
  <si>
    <t>C. POSTAL:</t>
  </si>
  <si>
    <t>NS - 1</t>
  </si>
  <si>
    <t>NS - 2</t>
  </si>
  <si>
    <t>NS - 3</t>
  </si>
  <si>
    <t>NS - 4</t>
  </si>
  <si>
    <t xml:space="preserve"> S - 5</t>
  </si>
  <si>
    <t xml:space="preserve"> S - 6</t>
  </si>
  <si>
    <t xml:space="preserve"> S - 7</t>
  </si>
  <si>
    <t xml:space="preserve"> S - 8</t>
  </si>
  <si>
    <t xml:space="preserve"> S - 9</t>
  </si>
  <si>
    <t xml:space="preserve"> S -10</t>
  </si>
  <si>
    <t>AGAG0108</t>
  </si>
  <si>
    <t>MF0006_2</t>
  </si>
  <si>
    <t>MF0281_2</t>
  </si>
  <si>
    <t>MP0004</t>
  </si>
  <si>
    <t>AGAG0208</t>
  </si>
  <si>
    <t>MF0282_2</t>
  </si>
  <si>
    <t>MP0005</t>
  </si>
  <si>
    <t>AGAP0108</t>
  </si>
  <si>
    <t>MF0004_2</t>
  </si>
  <si>
    <t>MP0036</t>
  </si>
  <si>
    <t>AGAP0208</t>
  </si>
  <si>
    <t>MF0005_2</t>
  </si>
  <si>
    <t>MP0037</t>
  </si>
  <si>
    <t>ARTN0110</t>
  </si>
  <si>
    <t>MF1684_1</t>
  </si>
  <si>
    <t>MF1685_1</t>
  </si>
  <si>
    <t>MP0277</t>
  </si>
  <si>
    <t>ARTR0112</t>
  </si>
  <si>
    <t>MF2130_3</t>
  </si>
  <si>
    <t>MF2131_3</t>
  </si>
  <si>
    <t>MP0510</t>
  </si>
  <si>
    <t xml:space="preserve">COML0121_1 </t>
  </si>
  <si>
    <t>MF2368_1</t>
  </si>
  <si>
    <t>MF2369_1</t>
  </si>
  <si>
    <t>MFPCT1000</t>
  </si>
  <si>
    <t>ELEE0108</t>
  </si>
  <si>
    <t>MF0818_1</t>
  </si>
  <si>
    <t>MF0819_1</t>
  </si>
  <si>
    <t>MP0088</t>
  </si>
  <si>
    <t>ELEE0110</t>
  </si>
  <si>
    <t>MF0829_3</t>
  </si>
  <si>
    <t>MF0830_3</t>
  </si>
  <si>
    <t>MP0283</t>
  </si>
  <si>
    <t>ELEM0111</t>
  </si>
  <si>
    <t>MF1818_2</t>
  </si>
  <si>
    <t>MF1819_2</t>
  </si>
  <si>
    <t>MP0414</t>
  </si>
  <si>
    <t>ELEM0311</t>
  </si>
  <si>
    <t>MF1978_2</t>
  </si>
  <si>
    <t>MF1979_2</t>
  </si>
  <si>
    <t>MP0463</t>
  </si>
  <si>
    <t>ELEQ0108</t>
  </si>
  <si>
    <t>MF1269_2</t>
  </si>
  <si>
    <t>MF1270_2</t>
  </si>
  <si>
    <t>MP0086</t>
  </si>
  <si>
    <t>ELES0108</t>
  </si>
  <si>
    <t>MF0120_2</t>
  </si>
  <si>
    <t>MF0121_2</t>
  </si>
  <si>
    <t>MP0093</t>
  </si>
  <si>
    <t>ELES0109</t>
  </si>
  <si>
    <t>MF0597_2</t>
  </si>
  <si>
    <t>MF0598_2</t>
  </si>
  <si>
    <t>MP0184</t>
  </si>
  <si>
    <t>ELES0208</t>
  </si>
  <si>
    <t>MF0816_1</t>
  </si>
  <si>
    <t>MF0817_1</t>
  </si>
  <si>
    <t>MP0118</t>
  </si>
  <si>
    <t>ELES0209</t>
  </si>
  <si>
    <t>MF0599_2</t>
  </si>
  <si>
    <t>MF0600_2</t>
  </si>
  <si>
    <t>MP0232</t>
  </si>
  <si>
    <t>ELES0211</t>
  </si>
  <si>
    <t>MF1566_2</t>
  </si>
  <si>
    <t>MF1567_2</t>
  </si>
  <si>
    <t>MP0419</t>
  </si>
  <si>
    <t>FMEC0110</t>
  </si>
  <si>
    <t>MF0099_2</t>
  </si>
  <si>
    <t>MF0100_2</t>
  </si>
  <si>
    <t>MP0349</t>
  </si>
  <si>
    <t>FMEC0210</t>
  </si>
  <si>
    <t>MF0098_2</t>
  </si>
  <si>
    <t>MF0101_2</t>
  </si>
  <si>
    <t>MP0358</t>
  </si>
  <si>
    <t>FMEE0108</t>
  </si>
  <si>
    <t>MF0087_1</t>
  </si>
  <si>
    <t>MF0088_1</t>
  </si>
  <si>
    <t>MP0095</t>
  </si>
  <si>
    <t>FMEF0108</t>
  </si>
  <si>
    <t>MF0586_2</t>
  </si>
  <si>
    <t>MF0587_2</t>
  </si>
  <si>
    <t>MP0038</t>
  </si>
  <si>
    <t>FMEF0208</t>
  </si>
  <si>
    <t>MF0588_2</t>
  </si>
  <si>
    <t>MP0039</t>
  </si>
  <si>
    <t>FMEH0110</t>
  </si>
  <si>
    <t>MF0104_2</t>
  </si>
  <si>
    <t>MF1266_2</t>
  </si>
  <si>
    <t>MP0389</t>
  </si>
  <si>
    <t>FMEM0109</t>
  </si>
  <si>
    <t>MF1267_3</t>
  </si>
  <si>
    <t>MF1268_3</t>
  </si>
  <si>
    <t>MP0234</t>
  </si>
  <si>
    <t>HOTR0108</t>
  </si>
  <si>
    <t>MF0255_1</t>
  </si>
  <si>
    <t>MF0256_1</t>
  </si>
  <si>
    <t>MP0014</t>
  </si>
  <si>
    <t>HOTR0109</t>
  </si>
  <si>
    <t>MF1333_1</t>
  </si>
  <si>
    <t>MF1334_1</t>
  </si>
  <si>
    <t>MP0167</t>
  </si>
  <si>
    <t>HOTR0208</t>
  </si>
  <si>
    <t>MF0257_1</t>
  </si>
  <si>
    <t>MF0258_1</t>
  </si>
  <si>
    <t>MP0015</t>
  </si>
  <si>
    <t>HOTR0308</t>
  </si>
  <si>
    <t>MF1089_1</t>
  </si>
  <si>
    <t>MF1090_1</t>
  </si>
  <si>
    <t>MP0016</t>
  </si>
  <si>
    <t>IMAI0108</t>
  </si>
  <si>
    <t>MF1154_1</t>
  </si>
  <si>
    <t>MF1155_1</t>
  </si>
  <si>
    <t>MP0090</t>
  </si>
  <si>
    <t>IMAI0210</t>
  </si>
  <si>
    <t>MF1887_3</t>
  </si>
  <si>
    <t>MF1888_3</t>
  </si>
  <si>
    <t>MP0383</t>
  </si>
  <si>
    <t>IMAQ0108</t>
  </si>
  <si>
    <t>MF0116_2</t>
  </si>
  <si>
    <t>MF0117_2</t>
  </si>
  <si>
    <t>MP0130</t>
  </si>
  <si>
    <t>IMAQ0110</t>
  </si>
  <si>
    <t>MF1877_2</t>
  </si>
  <si>
    <t>MF1878_2</t>
  </si>
  <si>
    <t>MP0315</t>
  </si>
  <si>
    <t>IMAR0108</t>
  </si>
  <si>
    <t>MF0114_2</t>
  </si>
  <si>
    <t>MF0115_2</t>
  </si>
  <si>
    <t>MP0091</t>
  </si>
  <si>
    <t>IMAR0208</t>
  </si>
  <si>
    <t>MF1158_2</t>
  </si>
  <si>
    <t>MF1159_2</t>
  </si>
  <si>
    <t>MP0092</t>
  </si>
  <si>
    <t>IMAR0408</t>
  </si>
  <si>
    <t>MF1156_2</t>
  </si>
  <si>
    <t>MF1157_2</t>
  </si>
  <si>
    <t>MP0128</t>
  </si>
  <si>
    <t>INAE0109</t>
  </si>
  <si>
    <t>MF0027_2</t>
  </si>
  <si>
    <t>MF0028_2</t>
  </si>
  <si>
    <t>MP0248</t>
  </si>
  <si>
    <t>INAK0109</t>
  </si>
  <si>
    <t>MF0029_2</t>
  </si>
  <si>
    <t>MF0030_2</t>
  </si>
  <si>
    <t>MP0224</t>
  </si>
  <si>
    <t>MAMA0209</t>
  </si>
  <si>
    <t>MF0169_2</t>
  </si>
  <si>
    <t>MF0170_2</t>
  </si>
  <si>
    <t>MP0150</t>
  </si>
  <si>
    <t>MAPN0108</t>
  </si>
  <si>
    <t>MF0013_2</t>
  </si>
  <si>
    <t>MF0014_2</t>
  </si>
  <si>
    <t>MP0085</t>
  </si>
  <si>
    <t>MAPN0412</t>
  </si>
  <si>
    <t>MF0733_1</t>
  </si>
  <si>
    <t>MF1893_2</t>
  </si>
  <si>
    <t>MP0532</t>
  </si>
  <si>
    <t>MAPU0108</t>
  </si>
  <si>
    <t>MF0019_2</t>
  </si>
  <si>
    <t>MF0020_2</t>
  </si>
  <si>
    <t>MP0062</t>
  </si>
  <si>
    <t>MAPU0109</t>
  </si>
  <si>
    <t>MF0283_2</t>
  </si>
  <si>
    <t>MF0284_2</t>
  </si>
  <si>
    <t>MP0173</t>
  </si>
  <si>
    <t>MAPU0409</t>
  </si>
  <si>
    <t>MF0017_2</t>
  </si>
  <si>
    <t>MF0018_2</t>
  </si>
  <si>
    <t>MP0256</t>
  </si>
  <si>
    <t>SEAD0112</t>
  </si>
  <si>
    <t>MF0080_2</t>
  </si>
  <si>
    <t>MF0081_2</t>
  </si>
  <si>
    <t>MP0557</t>
  </si>
  <si>
    <t>SEAD0212</t>
  </si>
  <si>
    <t>MF0082_2</t>
  </si>
  <si>
    <t>MP0558</t>
  </si>
  <si>
    <t>SEAG0209</t>
  </si>
  <si>
    <t>MF1313_1</t>
  </si>
  <si>
    <t>MF1314_1</t>
  </si>
  <si>
    <t>MP0242</t>
  </si>
  <si>
    <t>TCPF0110</t>
  </si>
  <si>
    <t>MF1232_1</t>
  </si>
  <si>
    <t>MF1233_1</t>
  </si>
  <si>
    <t>MP0343</t>
  </si>
  <si>
    <t>TMVB0211</t>
  </si>
  <si>
    <t>MF0632_2</t>
  </si>
  <si>
    <t>MF0633_2</t>
  </si>
  <si>
    <t>MP0442</t>
  </si>
  <si>
    <t>TMVG0309</t>
  </si>
  <si>
    <t>MF0130_2</t>
  </si>
  <si>
    <t>MF0131_2</t>
  </si>
  <si>
    <t>MP0246</t>
  </si>
  <si>
    <t>TMVG0310</t>
  </si>
  <si>
    <t>MF0629_2</t>
  </si>
  <si>
    <t>MF0853_2</t>
  </si>
  <si>
    <t>MP0348</t>
  </si>
  <si>
    <t>TMVG0409</t>
  </si>
  <si>
    <t>MF0132_2</t>
  </si>
  <si>
    <t>MF0133_2</t>
  </si>
  <si>
    <t>MP0255</t>
  </si>
  <si>
    <t>TMVL0409</t>
  </si>
  <si>
    <t>MF0123_2</t>
  </si>
  <si>
    <t>MF0625_2</t>
  </si>
  <si>
    <t>MP0197</t>
  </si>
  <si>
    <t>TMVL0509</t>
  </si>
  <si>
    <t>MF0122_2</t>
  </si>
  <si>
    <t>MP0198</t>
  </si>
  <si>
    <t>TMVO0109</t>
  </si>
  <si>
    <t>MF1315_1</t>
  </si>
  <si>
    <t>MF1316_1</t>
  </si>
  <si>
    <t>MP0199</t>
  </si>
  <si>
    <t>VICF0311</t>
  </si>
  <si>
    <t>MF0155_3</t>
  </si>
  <si>
    <t>MF0156_3</t>
  </si>
  <si>
    <t>MP0415</t>
  </si>
  <si>
    <t>ELEQ0211</t>
  </si>
  <si>
    <t xml:space="preserve">MF0118_2 </t>
  </si>
  <si>
    <t>MF0119_2</t>
  </si>
  <si>
    <t>MP0441</t>
  </si>
  <si>
    <t>FMEC0119_2</t>
  </si>
  <si>
    <t>MF2312_2</t>
  </si>
  <si>
    <t>MF2313_2</t>
  </si>
  <si>
    <t>MF2314_2</t>
  </si>
  <si>
    <t>MFPCT0594</t>
  </si>
  <si>
    <t>FMEC0219_2</t>
  </si>
  <si>
    <t>MF2315_2</t>
  </si>
  <si>
    <t>MFPCT0595</t>
  </si>
  <si>
    <t>FMEC0319_2</t>
  </si>
  <si>
    <t>MF2316_2</t>
  </si>
  <si>
    <t>MFPCT0596</t>
  </si>
  <si>
    <t>ADGD0108</t>
  </si>
  <si>
    <t>MF0231_3</t>
  </si>
  <si>
    <t>MF0232_3</t>
  </si>
  <si>
    <t>MF0233_2</t>
  </si>
  <si>
    <t>MP0075</t>
  </si>
  <si>
    <t>ADGG0408</t>
  </si>
  <si>
    <t>MF0969_1</t>
  </si>
  <si>
    <t>MF0970_1</t>
  </si>
  <si>
    <t>MF0971_1</t>
  </si>
  <si>
    <t>MP0112</t>
  </si>
  <si>
    <t>ADGG0508</t>
  </si>
  <si>
    <t>MF0973_1</t>
  </si>
  <si>
    <t>MF0974_1</t>
  </si>
  <si>
    <t>MP0110</t>
  </si>
  <si>
    <t>AFDA0511</t>
  </si>
  <si>
    <t>MF1631_1</t>
  </si>
  <si>
    <t>MF1632_1</t>
  </si>
  <si>
    <t>MF1633_1</t>
  </si>
  <si>
    <t>MP0444</t>
  </si>
  <si>
    <t>AGAN0108</t>
  </si>
  <si>
    <t>MF0725_2</t>
  </si>
  <si>
    <t>MF0726_2</t>
  </si>
  <si>
    <t>MP0047</t>
  </si>
  <si>
    <t>AGAN0210</t>
  </si>
  <si>
    <t>MF1136_2</t>
  </si>
  <si>
    <t>MF1137_2</t>
  </si>
  <si>
    <t>MF1138_3</t>
  </si>
  <si>
    <t>MP0324</t>
  </si>
  <si>
    <t>AGAO0108</t>
  </si>
  <si>
    <t>MF0520_1</t>
  </si>
  <si>
    <t>MF0521_1</t>
  </si>
  <si>
    <t>MF0522_1</t>
  </si>
  <si>
    <t>MP0006</t>
  </si>
  <si>
    <t>AGAO0208</t>
  </si>
  <si>
    <t>MF0525_2</t>
  </si>
  <si>
    <t>MF0531_2</t>
  </si>
  <si>
    <t>MF0532_2</t>
  </si>
  <si>
    <t>MP0007</t>
  </si>
  <si>
    <t>AGAO0308</t>
  </si>
  <si>
    <t>MF0007_3</t>
  </si>
  <si>
    <t>MF0008_3</t>
  </si>
  <si>
    <t>MF0009_3</t>
  </si>
  <si>
    <t>MP0008</t>
  </si>
  <si>
    <t>AGAR0208</t>
  </si>
  <si>
    <t>MF1121_2</t>
  </si>
  <si>
    <t>MF1125_2</t>
  </si>
  <si>
    <t>MF1126_2</t>
  </si>
  <si>
    <t>MP0109</t>
  </si>
  <si>
    <t>AGAR0209</t>
  </si>
  <si>
    <t>MF1290_1</t>
  </si>
  <si>
    <t>MF1291_1</t>
  </si>
  <si>
    <t>MF1292_1</t>
  </si>
  <si>
    <t>MP0200</t>
  </si>
  <si>
    <t>AGAR0309</t>
  </si>
  <si>
    <t>MF1293_1</t>
  </si>
  <si>
    <t>MF1294_1</t>
  </si>
  <si>
    <t>MF1295_1</t>
  </si>
  <si>
    <t>MP0215</t>
  </si>
  <si>
    <t>AGAU0108</t>
  </si>
  <si>
    <t>MF0526_2</t>
  </si>
  <si>
    <t>MF0717_2</t>
  </si>
  <si>
    <t>MF0718_2</t>
  </si>
  <si>
    <t>MP0048</t>
  </si>
  <si>
    <t>AGAX0208</t>
  </si>
  <si>
    <t>MF0517_1</t>
  </si>
  <si>
    <t>MF0518_1</t>
  </si>
  <si>
    <t>MF0519_1</t>
  </si>
  <si>
    <t>MP0035</t>
  </si>
  <si>
    <t>ARGA0111</t>
  </si>
  <si>
    <t>MF0687_2</t>
  </si>
  <si>
    <t>MF0924_2</t>
  </si>
  <si>
    <t>MF0925_2</t>
  </si>
  <si>
    <t>MP0454</t>
  </si>
  <si>
    <t>ARGI0209</t>
  </si>
  <si>
    <t>MF0200_2</t>
  </si>
  <si>
    <t>MF0482_2</t>
  </si>
  <si>
    <t>MF0483_2</t>
  </si>
  <si>
    <t>MP0059</t>
  </si>
  <si>
    <t>ARGI0309</t>
  </si>
  <si>
    <t>MF1322_1</t>
  </si>
  <si>
    <t>MF1323_1</t>
  </si>
  <si>
    <t>MF1324_1</t>
  </si>
  <si>
    <t>MP0228</t>
  </si>
  <si>
    <t>ARGN0109</t>
  </si>
  <si>
    <t>MF0204_3</t>
  </si>
  <si>
    <t>MF0205_3</t>
  </si>
  <si>
    <t>MF0206_3</t>
  </si>
  <si>
    <t>MP0060</t>
  </si>
  <si>
    <t>ARGT0109</t>
  </si>
  <si>
    <t>MF0694_2</t>
  </si>
  <si>
    <t>MF0695_2</t>
  </si>
  <si>
    <t>MP0272</t>
  </si>
  <si>
    <t>ARGT0111</t>
  </si>
  <si>
    <t>MF1668_1</t>
  </si>
  <si>
    <t>MF2138_1</t>
  </si>
  <si>
    <t>MF2139_1</t>
  </si>
  <si>
    <t>MP0456</t>
  </si>
  <si>
    <t>ARTB0112</t>
  </si>
  <si>
    <t>MF1690_2</t>
  </si>
  <si>
    <t>MF2115_2</t>
  </si>
  <si>
    <t>MF2116_2</t>
  </si>
  <si>
    <t>MP0511</t>
  </si>
  <si>
    <t>ARTU0212</t>
  </si>
  <si>
    <t>MF2248_3</t>
  </si>
  <si>
    <t>MF2249_3</t>
  </si>
  <si>
    <t>MF2250_3</t>
  </si>
  <si>
    <t>MP0522</t>
  </si>
  <si>
    <t>COML0109</t>
  </si>
  <si>
    <t>MF0247_3</t>
  </si>
  <si>
    <t>MF0248_3</t>
  </si>
  <si>
    <t>MF1006_2</t>
  </si>
  <si>
    <t>MP0191</t>
  </si>
  <si>
    <t>COML0110</t>
  </si>
  <si>
    <t>MF0432_1</t>
  </si>
  <si>
    <t>MF1325_1</t>
  </si>
  <si>
    <t>MF1326_1</t>
  </si>
  <si>
    <t>MP0287</t>
  </si>
  <si>
    <t>COML0309</t>
  </si>
  <si>
    <t>MF1005_3</t>
  </si>
  <si>
    <t>MF1014_3</t>
  </si>
  <si>
    <t>MF1015_2</t>
  </si>
  <si>
    <t>MP0193</t>
  </si>
  <si>
    <t>COMT0311</t>
  </si>
  <si>
    <t>MF0246_3</t>
  </si>
  <si>
    <t>MF0998_3</t>
  </si>
  <si>
    <t>MF0999_3</t>
  </si>
  <si>
    <t>MP0407</t>
  </si>
  <si>
    <t>ELEE0209</t>
  </si>
  <si>
    <t>MF1177_2</t>
  </si>
  <si>
    <t>MF1178_2</t>
  </si>
  <si>
    <t>MF1179_2</t>
  </si>
  <si>
    <t>MP0205</t>
  </si>
  <si>
    <t>ELEE0410</t>
  </si>
  <si>
    <t>MF1188_3</t>
  </si>
  <si>
    <t>MF1189_3</t>
  </si>
  <si>
    <t>MF1190_3</t>
  </si>
  <si>
    <t>MP0308</t>
  </si>
  <si>
    <t>ELEE0510</t>
  </si>
  <si>
    <t>MF1191_3</t>
  </si>
  <si>
    <t>MF1192_3</t>
  </si>
  <si>
    <t>MF1193_3</t>
  </si>
  <si>
    <t>MP0342</t>
  </si>
  <si>
    <t>ELEE0610</t>
  </si>
  <si>
    <t>MF1275_3</t>
  </si>
  <si>
    <t>MF1276_3</t>
  </si>
  <si>
    <t>MF1277_3</t>
  </si>
  <si>
    <t>MP0350</t>
  </si>
  <si>
    <t>ELEM0110</t>
  </si>
  <si>
    <t>MF1568_3</t>
  </si>
  <si>
    <t>MF1569_3</t>
  </si>
  <si>
    <t>MF1570_3</t>
  </si>
  <si>
    <t>MP0380</t>
  </si>
  <si>
    <t>ELEM0210</t>
  </si>
  <si>
    <t>MF1575_3</t>
  </si>
  <si>
    <t>MF1576_3</t>
  </si>
  <si>
    <t>MF1577_3</t>
  </si>
  <si>
    <t>MP0381</t>
  </si>
  <si>
    <t>ELEM0211</t>
  </si>
  <si>
    <t>MF1820_3</t>
  </si>
  <si>
    <t>MF1821_3</t>
  </si>
  <si>
    <t>MF1822_3</t>
  </si>
  <si>
    <t>MP0446</t>
  </si>
  <si>
    <t>ELEM0411</t>
  </si>
  <si>
    <t>MF1975_2</t>
  </si>
  <si>
    <t>MF1976_2</t>
  </si>
  <si>
    <t>MF1977_2</t>
  </si>
  <si>
    <t>MP0464</t>
  </si>
  <si>
    <t>ELEM0511</t>
  </si>
  <si>
    <t>MF1980_3</t>
  </si>
  <si>
    <t>MF1981_3</t>
  </si>
  <si>
    <t>MF1982_3</t>
  </si>
  <si>
    <t>MP0465</t>
  </si>
  <si>
    <t>ELEQ0111</t>
  </si>
  <si>
    <t>MF1559_1</t>
  </si>
  <si>
    <t>MF1560_1</t>
  </si>
  <si>
    <t>MF1561_1</t>
  </si>
  <si>
    <t>MP0417</t>
  </si>
  <si>
    <t>ELES0110</t>
  </si>
  <si>
    <t>MF0826_3</t>
  </si>
  <si>
    <t>MF0827_3</t>
  </si>
  <si>
    <t>MF0828_3</t>
  </si>
  <si>
    <t>MP0282</t>
  </si>
  <si>
    <t>ENAE0108</t>
  </si>
  <si>
    <t>MF0835_2</t>
  </si>
  <si>
    <t>MF0836_2</t>
  </si>
  <si>
    <t>MF0837_2</t>
  </si>
  <si>
    <t>MP0032</t>
  </si>
  <si>
    <t>EOCE0109</t>
  </si>
  <si>
    <t>MF0877_3</t>
  </si>
  <si>
    <t>MF0878_3</t>
  </si>
  <si>
    <t>MF0879_3</t>
  </si>
  <si>
    <t>MP0136</t>
  </si>
  <si>
    <t>EOCO0108</t>
  </si>
  <si>
    <t>MF0638_3</t>
  </si>
  <si>
    <t>MF0639_3</t>
  </si>
  <si>
    <t>MF0640_3</t>
  </si>
  <si>
    <t>MP0073</t>
  </si>
  <si>
    <t>EOCO0109</t>
  </si>
  <si>
    <t>MF0874_3</t>
  </si>
  <si>
    <t>MF0875_3</t>
  </si>
  <si>
    <t>MF0876_3</t>
  </si>
  <si>
    <t>MP0135</t>
  </si>
  <si>
    <t>EOCO0208</t>
  </si>
  <si>
    <t>MF0641_3</t>
  </si>
  <si>
    <t>MF0642_3</t>
  </si>
  <si>
    <t>MP0074</t>
  </si>
  <si>
    <t>FMEA0111</t>
  </si>
  <si>
    <t>MF1850_2</t>
  </si>
  <si>
    <t>MF1851_2</t>
  </si>
  <si>
    <t>MF1852_2</t>
  </si>
  <si>
    <t>MP0430</t>
  </si>
  <si>
    <t>FMEC0108</t>
  </si>
  <si>
    <t>MF1142_2</t>
  </si>
  <si>
    <t>MF1143_2</t>
  </si>
  <si>
    <t>MF1144_2</t>
  </si>
  <si>
    <t>MP0107</t>
  </si>
  <si>
    <t>FMEC0209</t>
  </si>
  <si>
    <t>MF1148_3</t>
  </si>
  <si>
    <t>MF1149_3</t>
  </si>
  <si>
    <t>MF1150_3</t>
  </si>
  <si>
    <t>MP0181</t>
  </si>
  <si>
    <t>FMEE0208</t>
  </si>
  <si>
    <t>MF1263_2</t>
  </si>
  <si>
    <t>MF1264_2</t>
  </si>
  <si>
    <t>MF1265_2</t>
  </si>
  <si>
    <t>MP0097</t>
  </si>
  <si>
    <t>FMEE0308</t>
  </si>
  <si>
    <t>MF0105_3</t>
  </si>
  <si>
    <t>MF0106_3</t>
  </si>
  <si>
    <t>MF0107_3</t>
  </si>
  <si>
    <t>MP0096</t>
  </si>
  <si>
    <t>FMEH0109</t>
  </si>
  <si>
    <t>MF0089_2</t>
  </si>
  <si>
    <t>MF0090_2</t>
  </si>
  <si>
    <t>MF0091_2</t>
  </si>
  <si>
    <t>MP0182</t>
  </si>
  <si>
    <t>FMEH0209</t>
  </si>
  <si>
    <t>MF0095_2</t>
  </si>
  <si>
    <t>MF0096_2</t>
  </si>
  <si>
    <t>MF0097_2</t>
  </si>
  <si>
    <t>MP0125</t>
  </si>
  <si>
    <t>FMEH0309</t>
  </si>
  <si>
    <t>MF0102_2</t>
  </si>
  <si>
    <t>MF0103_2</t>
  </si>
  <si>
    <t>MP0126</t>
  </si>
  <si>
    <t>FMEH0409</t>
  </si>
  <si>
    <t>MF0092_2</t>
  </si>
  <si>
    <t>MF0093_2</t>
  </si>
  <si>
    <t>MF0094_2</t>
  </si>
  <si>
    <t>MP0207</t>
  </si>
  <si>
    <t>FMEM0309</t>
  </si>
  <si>
    <t>MF0108_3</t>
  </si>
  <si>
    <t>MF0109_3</t>
  </si>
  <si>
    <t>MF0110_3</t>
  </si>
  <si>
    <t>MP0124</t>
  </si>
  <si>
    <t>FMEM0409</t>
  </si>
  <si>
    <t>MF0111_3</t>
  </si>
  <si>
    <t>MF0112_3</t>
  </si>
  <si>
    <t>MF0113_3</t>
  </si>
  <si>
    <t>MP0123</t>
  </si>
  <si>
    <t>HOTA0108</t>
  </si>
  <si>
    <t>MF0706_1</t>
  </si>
  <si>
    <t>MF0707_1</t>
  </si>
  <si>
    <t>MF0708_1</t>
  </si>
  <si>
    <t>MP0011</t>
  </si>
  <si>
    <t>HOTA0208</t>
  </si>
  <si>
    <t>MF0265_3</t>
  </si>
  <si>
    <t>MF1067_3</t>
  </si>
  <si>
    <t>MF1068_3</t>
  </si>
  <si>
    <t>MP0012</t>
  </si>
  <si>
    <t>IEXD0208</t>
  </si>
  <si>
    <t>MF0425_2</t>
  </si>
  <si>
    <t>MF0426_2</t>
  </si>
  <si>
    <t>MF0427_2</t>
  </si>
  <si>
    <t>MP0105</t>
  </si>
  <si>
    <t>IEXD0209</t>
  </si>
  <si>
    <t>MF1372_2</t>
  </si>
  <si>
    <t>MF1373_2</t>
  </si>
  <si>
    <t>MF1374_2</t>
  </si>
  <si>
    <t>MP0220</t>
  </si>
  <si>
    <t>IEXD0309</t>
  </si>
  <si>
    <t>MP0221</t>
  </si>
  <si>
    <t>MF1391_3</t>
  </si>
  <si>
    <t>MF1392_3</t>
  </si>
  <si>
    <t>MF1393_3</t>
  </si>
  <si>
    <t>IEXM0209</t>
  </si>
  <si>
    <t>MF0414_2</t>
  </si>
  <si>
    <t>MF0415_2</t>
  </si>
  <si>
    <t>MF0416_2</t>
  </si>
  <si>
    <t>MP0158</t>
  </si>
  <si>
    <t>IEXM0310</t>
  </si>
  <si>
    <t>MF0864_2</t>
  </si>
  <si>
    <t>MF1394_3</t>
  </si>
  <si>
    <t>MF1395_3</t>
  </si>
  <si>
    <t>MP0340</t>
  </si>
  <si>
    <t>IFCD0110</t>
  </si>
  <si>
    <t>MF0950_2</t>
  </si>
  <si>
    <t>MF0951_2</t>
  </si>
  <si>
    <t>MF0952_2</t>
  </si>
  <si>
    <t>MP0278</t>
  </si>
  <si>
    <t>IFCD0111</t>
  </si>
  <si>
    <t>MF0223_3</t>
  </si>
  <si>
    <t>MF0226_3</t>
  </si>
  <si>
    <t>MF0494_3</t>
  </si>
  <si>
    <t>MP0452</t>
  </si>
  <si>
    <t>IFCD0112</t>
  </si>
  <si>
    <t>MF0227_3</t>
  </si>
  <si>
    <t>MP0501</t>
  </si>
  <si>
    <t>IFCD0210</t>
  </si>
  <si>
    <t>MF0491_3</t>
  </si>
  <si>
    <t>MF0492_3</t>
  </si>
  <si>
    <t>MF0493_3</t>
  </si>
  <si>
    <t>MP0391</t>
  </si>
  <si>
    <t>IFCD0211</t>
  </si>
  <si>
    <t>MF0966_3</t>
  </si>
  <si>
    <t>MF0967_3</t>
  </si>
  <si>
    <t>MF0968_3</t>
  </si>
  <si>
    <t>MP0459</t>
  </si>
  <si>
    <t>IFCM0110</t>
  </si>
  <si>
    <t>MF0956_2</t>
  </si>
  <si>
    <t>MF0960_2</t>
  </si>
  <si>
    <t>MF0961_2</t>
  </si>
  <si>
    <t>MP0394</t>
  </si>
  <si>
    <t>IFCM0111</t>
  </si>
  <si>
    <t>MF1221_3</t>
  </si>
  <si>
    <t>MF1222_3</t>
  </si>
  <si>
    <t>MF1223_3</t>
  </si>
  <si>
    <t>MP0453</t>
  </si>
  <si>
    <t>IFCM0210</t>
  </si>
  <si>
    <t>MF1210_2</t>
  </si>
  <si>
    <t>MF1211_2</t>
  </si>
  <si>
    <t>MF1212_2</t>
  </si>
  <si>
    <t>MP0392</t>
  </si>
  <si>
    <t>IFCM0310</t>
  </si>
  <si>
    <t>MF0228_3</t>
  </si>
  <si>
    <t>MF0962_3</t>
  </si>
  <si>
    <t>MF0963_3</t>
  </si>
  <si>
    <t>MP0395</t>
  </si>
  <si>
    <t>IFCM0410</t>
  </si>
  <si>
    <t>MF1216_3</t>
  </si>
  <si>
    <t>MF1217_3</t>
  </si>
  <si>
    <t>MF1218_3</t>
  </si>
  <si>
    <t>MP0393</t>
  </si>
  <si>
    <t>IFCT0108</t>
  </si>
  <si>
    <t>MF1207_1</t>
  </si>
  <si>
    <t>MF1208_1</t>
  </si>
  <si>
    <t>MF1209_1</t>
  </si>
  <si>
    <t>MP0098</t>
  </si>
  <si>
    <t>IFCT0110</t>
  </si>
  <si>
    <t>MF0220_2</t>
  </si>
  <si>
    <t>MF0955_2</t>
  </si>
  <si>
    <t>MP0285</t>
  </si>
  <si>
    <t>IFCT0309</t>
  </si>
  <si>
    <t>MF0219_2</t>
  </si>
  <si>
    <t>MF0953_2</t>
  </si>
  <si>
    <t>MF0954_2</t>
  </si>
  <si>
    <t>MP0179</t>
  </si>
  <si>
    <t>IFCT0310</t>
  </si>
  <si>
    <t>MF0224_3</t>
  </si>
  <si>
    <t>MF0225_3</t>
  </si>
  <si>
    <t>MP0313</t>
  </si>
  <si>
    <t>IFCT0409</t>
  </si>
  <si>
    <t>MF0490_3</t>
  </si>
  <si>
    <t>MF1219_3</t>
  </si>
  <si>
    <t>MF1220_3</t>
  </si>
  <si>
    <t>MP0236</t>
  </si>
  <si>
    <t>IFCT0410</t>
  </si>
  <si>
    <t>MF0229_3</t>
  </si>
  <si>
    <t>MF0230_3</t>
  </si>
  <si>
    <t>MP0396</t>
  </si>
  <si>
    <t>IFCT0510</t>
  </si>
  <si>
    <t>MF0484_3</t>
  </si>
  <si>
    <t>MF0485_3</t>
  </si>
  <si>
    <t>MF0486_3</t>
  </si>
  <si>
    <t>MP0398</t>
  </si>
  <si>
    <t>IFCT0609</t>
  </si>
  <si>
    <t>MF0964_3</t>
  </si>
  <si>
    <t>MF0965_3</t>
  </si>
  <si>
    <t>MP0274</t>
  </si>
  <si>
    <t>IFCT0610</t>
  </si>
  <si>
    <t>MF1213_3</t>
  </si>
  <si>
    <t>MF1214_3</t>
  </si>
  <si>
    <t>MF1215_3</t>
  </si>
  <si>
    <t>MP0397</t>
  </si>
  <si>
    <t>IMAI0110</t>
  </si>
  <si>
    <t>MF1879_2</t>
  </si>
  <si>
    <t>MF1880_2</t>
  </si>
  <si>
    <t>MF1881_2</t>
  </si>
  <si>
    <t>MP0382</t>
  </si>
  <si>
    <t>IMPQ0108</t>
  </si>
  <si>
    <t>MF0058_1</t>
  </si>
  <si>
    <t>MF0059_1</t>
  </si>
  <si>
    <t>MF0060_1</t>
  </si>
  <si>
    <t>MP0069</t>
  </si>
  <si>
    <t>IMSE0109</t>
  </si>
  <si>
    <t>MF0210_3</t>
  </si>
  <si>
    <t>MF0211_3</t>
  </si>
  <si>
    <t>MF0212_3</t>
  </si>
  <si>
    <t>MP0162</t>
  </si>
  <si>
    <t>IMSE0111</t>
  </si>
  <si>
    <t>MF1396_2</t>
  </si>
  <si>
    <t>MF1397_2</t>
  </si>
  <si>
    <t>MF1398_2</t>
  </si>
  <si>
    <t>MP0423</t>
  </si>
  <si>
    <t>IMST0210</t>
  </si>
  <si>
    <t>MF1414_3</t>
  </si>
  <si>
    <t>MF1415_3</t>
  </si>
  <si>
    <t>MF1416_3</t>
  </si>
  <si>
    <t>MP0298</t>
  </si>
  <si>
    <t>IMSV0108</t>
  </si>
  <si>
    <t>MF0703_3</t>
  </si>
  <si>
    <t>MF0704_3</t>
  </si>
  <si>
    <t>MF0705_3</t>
  </si>
  <si>
    <t>MP0081</t>
  </si>
  <si>
    <t>IMSV0208</t>
  </si>
  <si>
    <t>MF0207_3</t>
  </si>
  <si>
    <t>MF0208_3</t>
  </si>
  <si>
    <t>MF0209_3</t>
  </si>
  <si>
    <t>MP0082</t>
  </si>
  <si>
    <t>IMSV0408</t>
  </si>
  <si>
    <t>MF0700_3</t>
  </si>
  <si>
    <t>MF0701_3</t>
  </si>
  <si>
    <t>MF0702_3</t>
  </si>
  <si>
    <t>MP0138</t>
  </si>
  <si>
    <t>INAD0109</t>
  </si>
  <si>
    <t>MF0299_2</t>
  </si>
  <si>
    <t>MF0300_2</t>
  </si>
  <si>
    <t>MF0301_2</t>
  </si>
  <si>
    <t>MP0247</t>
  </si>
  <si>
    <t>INAD0110</t>
  </si>
  <si>
    <t>MF0760_2</t>
  </si>
  <si>
    <t>MF0763_2</t>
  </si>
  <si>
    <t>MF0764_2</t>
  </si>
  <si>
    <t>MP0329</t>
  </si>
  <si>
    <t>INAD0210</t>
  </si>
  <si>
    <t>MF0754_2</t>
  </si>
  <si>
    <t>MF0755_2</t>
  </si>
  <si>
    <t>MF0756_2</t>
  </si>
  <si>
    <t>MP0328</t>
  </si>
  <si>
    <t>INAD0310</t>
  </si>
  <si>
    <t>MF0761_2</t>
  </si>
  <si>
    <t>MF0762_2</t>
  </si>
  <si>
    <t>MP0362</t>
  </si>
  <si>
    <t>INAF0108</t>
  </si>
  <si>
    <t>MF0034_2</t>
  </si>
  <si>
    <t>MF0035_2</t>
  </si>
  <si>
    <t>MF0036_2</t>
  </si>
  <si>
    <t>MP0068</t>
  </si>
  <si>
    <t>INAI0208</t>
  </si>
  <si>
    <t>MF0031_2</t>
  </si>
  <si>
    <t>MF0032_2</t>
  </si>
  <si>
    <t>MF0033_2</t>
  </si>
  <si>
    <t>MP0147</t>
  </si>
  <si>
    <t>INAQ0108</t>
  </si>
  <si>
    <t>MF0546_1</t>
  </si>
  <si>
    <t>MF0547_1</t>
  </si>
  <si>
    <t>MP0067</t>
  </si>
  <si>
    <t>MAMA0109</t>
  </si>
  <si>
    <t>MF0157_1</t>
  </si>
  <si>
    <t>MF0158_1</t>
  </si>
  <si>
    <t>MF0159_1</t>
  </si>
  <si>
    <t>MP0174</t>
  </si>
  <si>
    <t>MAMA0309</t>
  </si>
  <si>
    <t>MF0675_1</t>
  </si>
  <si>
    <t>MF0676_1</t>
  </si>
  <si>
    <t>MF0677_1</t>
  </si>
  <si>
    <t>MP0149</t>
  </si>
  <si>
    <t>MAMB0110</t>
  </si>
  <si>
    <t>MF1369_3</t>
  </si>
  <si>
    <t>MF1370_3</t>
  </si>
  <si>
    <t>MF1371_3</t>
  </si>
  <si>
    <t>MP0290</t>
  </si>
  <si>
    <t>MAMD0109</t>
  </si>
  <si>
    <t>MF0167_1</t>
  </si>
  <si>
    <t>MF0880_1</t>
  </si>
  <si>
    <t>MF0881_1</t>
  </si>
  <si>
    <t>MP0178</t>
  </si>
  <si>
    <t>MAMD0209</t>
  </si>
  <si>
    <t>MF0162_1</t>
  </si>
  <si>
    <t>MF0173_1</t>
  </si>
  <si>
    <t>MF0882_1</t>
  </si>
  <si>
    <t>MP0056</t>
  </si>
  <si>
    <t>MAMD0309</t>
  </si>
  <si>
    <t>MF0174_3</t>
  </si>
  <si>
    <t>MF0175_3</t>
  </si>
  <si>
    <t>MF0176_3</t>
  </si>
  <si>
    <t>MP0249</t>
  </si>
  <si>
    <t>MAMR0108</t>
  </si>
  <si>
    <t>MF0171_2</t>
  </si>
  <si>
    <t>MF0172_2</t>
  </si>
  <si>
    <t>MP0042</t>
  </si>
  <si>
    <t>MAMR0208</t>
  </si>
  <si>
    <t>MF0166_2</t>
  </si>
  <si>
    <t>MF0168_2</t>
  </si>
  <si>
    <t>MP0041</t>
  </si>
  <si>
    <t>MAMR0308</t>
  </si>
  <si>
    <t>MF0160_2</t>
  </si>
  <si>
    <t>MF0161_2</t>
  </si>
  <si>
    <t>MP0055</t>
  </si>
  <si>
    <t>MAMR0408</t>
  </si>
  <si>
    <t>MF0163_2</t>
  </si>
  <si>
    <t>MF0164_2</t>
  </si>
  <si>
    <t>MF0165_2</t>
  </si>
  <si>
    <t>MP0045</t>
  </si>
  <si>
    <t>MAPB0112</t>
  </si>
  <si>
    <t>MF1299_1</t>
  </si>
  <si>
    <t>MF1300_1</t>
  </si>
  <si>
    <t>MF1301_1</t>
  </si>
  <si>
    <t>MP0566</t>
  </si>
  <si>
    <t>MAPN0109</t>
  </si>
  <si>
    <t>MF1296_1</t>
  </si>
  <si>
    <t>MF1297_1</t>
  </si>
  <si>
    <t>MF1298_1</t>
  </si>
  <si>
    <t>MP0163</t>
  </si>
  <si>
    <t>MAPN0112</t>
  </si>
  <si>
    <t>MF0010_1</t>
  </si>
  <si>
    <t>MF1889_1</t>
  </si>
  <si>
    <t>MP0529</t>
  </si>
  <si>
    <t>MAPN0209</t>
  </si>
  <si>
    <t>MF0288_3</t>
  </si>
  <si>
    <t>MF0289_3</t>
  </si>
  <si>
    <t>MF0290_3</t>
  </si>
  <si>
    <t>MP0168</t>
  </si>
  <si>
    <t>MAPN0310</t>
  </si>
  <si>
    <t>MF1308_1</t>
  </si>
  <si>
    <t>MF1309_1</t>
  </si>
  <si>
    <t>MP0319</t>
  </si>
  <si>
    <t>MAPN0512</t>
  </si>
  <si>
    <t>MF0731_1</t>
  </si>
  <si>
    <t>MF0732_1</t>
  </si>
  <si>
    <t>MP0553</t>
  </si>
  <si>
    <t>MAPU0110</t>
  </si>
  <si>
    <t>MF0285_2</t>
  </si>
  <si>
    <t>MF0286_2</t>
  </si>
  <si>
    <t>MF0287_2</t>
  </si>
  <si>
    <t>MP0356</t>
  </si>
  <si>
    <t>MAPU0111</t>
  </si>
  <si>
    <t>MF0741_3</t>
  </si>
  <si>
    <t>MF0742_3</t>
  </si>
  <si>
    <t>MF0743_3</t>
  </si>
  <si>
    <t>MP0445</t>
  </si>
  <si>
    <t>MAPU0112</t>
  </si>
  <si>
    <t>MF1620_2</t>
  </si>
  <si>
    <t>MF1621_2</t>
  </si>
  <si>
    <t>MF1622_2</t>
  </si>
  <si>
    <t>MP0567</t>
  </si>
  <si>
    <t>MAPU0209</t>
  </si>
  <si>
    <t>MF1305_1</t>
  </si>
  <si>
    <t>MF1306_1</t>
  </si>
  <si>
    <t>MF1307_1</t>
  </si>
  <si>
    <t>MP0216</t>
  </si>
  <si>
    <t>MAPU0210</t>
  </si>
  <si>
    <t>MF0744_3</t>
  </si>
  <si>
    <t>MF0745_3</t>
  </si>
  <si>
    <t>MF0746_3</t>
  </si>
  <si>
    <t>MP0295</t>
  </si>
  <si>
    <t>MAPU0309</t>
  </si>
  <si>
    <t>MF1302_1</t>
  </si>
  <si>
    <t>MF1303_1</t>
  </si>
  <si>
    <t>MF1304_1</t>
  </si>
  <si>
    <t>MP0217</t>
  </si>
  <si>
    <t>QUIE0308</t>
  </si>
  <si>
    <t>MF1310_1</t>
  </si>
  <si>
    <t>MF1311_1</t>
  </si>
  <si>
    <t>MF1312_1</t>
  </si>
  <si>
    <t>MP0144</t>
  </si>
  <si>
    <t>QUIM0109</t>
  </si>
  <si>
    <t>MF0049_2</t>
  </si>
  <si>
    <t>MF0050_2</t>
  </si>
  <si>
    <t>MF0051_2</t>
  </si>
  <si>
    <t>MP0151</t>
  </si>
  <si>
    <t>QUIM0309</t>
  </si>
  <si>
    <t>MF0323_2</t>
  </si>
  <si>
    <t>MF0324_2</t>
  </si>
  <si>
    <t>MP0251</t>
  </si>
  <si>
    <t>SEAG0108</t>
  </si>
  <si>
    <t>MF0075_2</t>
  </si>
  <si>
    <t>MF0076_2</t>
  </si>
  <si>
    <t>MF0077_2</t>
  </si>
  <si>
    <t>MP0066</t>
  </si>
  <si>
    <t>SEAG0110</t>
  </si>
  <si>
    <t>MF0078_2</t>
  </si>
  <si>
    <t>MF0079_2</t>
  </si>
  <si>
    <t>MP0322</t>
  </si>
  <si>
    <t>SEAG0112</t>
  </si>
  <si>
    <t>MF1617_3</t>
  </si>
  <si>
    <t>MF1618_3</t>
  </si>
  <si>
    <t>MF1619_3</t>
  </si>
  <si>
    <t>MP0498</t>
  </si>
  <si>
    <t>SEAG0210</t>
  </si>
  <si>
    <t>MF0073_2</t>
  </si>
  <si>
    <t>MF0074_2</t>
  </si>
  <si>
    <t>MP0357</t>
  </si>
  <si>
    <t>SEAG0212</t>
  </si>
  <si>
    <t>MF1610_2</t>
  </si>
  <si>
    <t>MF1611_2</t>
  </si>
  <si>
    <t>MF1612_2</t>
  </si>
  <si>
    <t>MP0500</t>
  </si>
  <si>
    <t>SSCB0110</t>
  </si>
  <si>
    <t>MF1431_3</t>
  </si>
  <si>
    <t>MF1432_3</t>
  </si>
  <si>
    <t>MF1433_3</t>
  </si>
  <si>
    <t>MP0303</t>
  </si>
  <si>
    <t>SSCB0209</t>
  </si>
  <si>
    <t>MF1866_2</t>
  </si>
  <si>
    <t>MF1867_2</t>
  </si>
  <si>
    <t>MF1868_2</t>
  </si>
  <si>
    <t>MP0270</t>
  </si>
  <si>
    <t>SSCG0111</t>
  </si>
  <si>
    <t>MF1423_2</t>
  </si>
  <si>
    <t>MF1424_2</t>
  </si>
  <si>
    <t>MF1425_2</t>
  </si>
  <si>
    <t>MP0416</t>
  </si>
  <si>
    <t>SSCG0112</t>
  </si>
  <si>
    <t>MF1023_3</t>
  </si>
  <si>
    <t>MF1437_3</t>
  </si>
  <si>
    <t>MF1447_3</t>
  </si>
  <si>
    <t>MP0495</t>
  </si>
  <si>
    <t>SSCI0109</t>
  </si>
  <si>
    <t>MF1330_1</t>
  </si>
  <si>
    <t>MF1331_1</t>
  </si>
  <si>
    <t>MF1332_1</t>
  </si>
  <si>
    <t>MP0141</t>
  </si>
  <si>
    <t>SSCI0209</t>
  </si>
  <si>
    <t>MF1434_3</t>
  </si>
  <si>
    <t>MF1435_3</t>
  </si>
  <si>
    <t>MF1436_3</t>
  </si>
  <si>
    <t>MP0227</t>
  </si>
  <si>
    <t>SSCI0212</t>
  </si>
  <si>
    <t>MF2006_1</t>
  </si>
  <si>
    <t>MF2007_1</t>
  </si>
  <si>
    <t>MP0506</t>
  </si>
  <si>
    <t>SSCI0312</t>
  </si>
  <si>
    <t>MF2008_2</t>
  </si>
  <si>
    <t>MF2009_2</t>
  </si>
  <si>
    <t>MF2010_2</t>
  </si>
  <si>
    <t>MP0508</t>
  </si>
  <si>
    <t>SSCS0108</t>
  </si>
  <si>
    <t>MF0249_2</t>
  </si>
  <si>
    <t>MF0250_2</t>
  </si>
  <si>
    <t>MF0251_2</t>
  </si>
  <si>
    <t>MP0028</t>
  </si>
  <si>
    <t>TCPC0109</t>
  </si>
  <si>
    <t>MF0438_1</t>
  </si>
  <si>
    <t>MF0439_1</t>
  </si>
  <si>
    <t>MF0440_1</t>
  </si>
  <si>
    <t>MP0214</t>
  </si>
  <si>
    <t>TCPF0111</t>
  </si>
  <si>
    <t>MF1228_1</t>
  </si>
  <si>
    <t>MF1229_1</t>
  </si>
  <si>
    <t>MP0390</t>
  </si>
  <si>
    <t>TCPF0209</t>
  </si>
  <si>
    <t>MF0428_1</t>
  </si>
  <si>
    <t>MF0429_1</t>
  </si>
  <si>
    <t>MF0430_1</t>
  </si>
  <si>
    <t>MP0211</t>
  </si>
  <si>
    <t>TCPF0309</t>
  </si>
  <si>
    <t>MF0177_1</t>
  </si>
  <si>
    <t>MF0178_1</t>
  </si>
  <si>
    <t>MF0179_1</t>
  </si>
  <si>
    <t>MP0212</t>
  </si>
  <si>
    <t>TCPF0312</t>
  </si>
  <si>
    <t>MF2056_3</t>
  </si>
  <si>
    <t>MF2057_3</t>
  </si>
  <si>
    <t>MF2058_3</t>
  </si>
  <si>
    <t>MP0548</t>
  </si>
  <si>
    <t>TCPF0512</t>
  </si>
  <si>
    <t>MF0195_2</t>
  </si>
  <si>
    <t>MF0198_2</t>
  </si>
  <si>
    <t>MF0199_2</t>
  </si>
  <si>
    <t>MP0587</t>
  </si>
  <si>
    <t>TCPF0612</t>
  </si>
  <si>
    <t>MF0196_2</t>
  </si>
  <si>
    <t>MF0197_2</t>
  </si>
  <si>
    <t>MP0588</t>
  </si>
  <si>
    <t>TCPP0110</t>
  </si>
  <si>
    <t>MF0431_1</t>
  </si>
  <si>
    <t>MF0433_1</t>
  </si>
  <si>
    <t>MP0379</t>
  </si>
  <si>
    <t>TCPP0312</t>
  </si>
  <si>
    <t>MF0180_2</t>
  </si>
  <si>
    <t>MF0181_2</t>
  </si>
  <si>
    <t>MF0182_2</t>
  </si>
  <si>
    <t>MP0543</t>
  </si>
  <si>
    <t>TCPP0612</t>
  </si>
  <si>
    <t>MF0183_2</t>
  </si>
  <si>
    <t>MF0184_2</t>
  </si>
  <si>
    <t>MP0582</t>
  </si>
  <si>
    <t>TMVB0111</t>
  </si>
  <si>
    <t>MF0630_2</t>
  </si>
  <si>
    <t>MF0631_2</t>
  </si>
  <si>
    <t>MP0426</t>
  </si>
  <si>
    <t>TMVG0109</t>
  </si>
  <si>
    <t>MF0620_1</t>
  </si>
  <si>
    <t>MF0623_1</t>
  </si>
  <si>
    <t>MF0624_1</t>
  </si>
  <si>
    <t>MP0189</t>
  </si>
  <si>
    <t>TMVG0209</t>
  </si>
  <si>
    <t>MF0626_2</t>
  </si>
  <si>
    <t>MF0627_2</t>
  </si>
  <si>
    <t>MF0628_2</t>
  </si>
  <si>
    <t>MP0230</t>
  </si>
  <si>
    <t>TMVI0112</t>
  </si>
  <si>
    <t>MF1461_2</t>
  </si>
  <si>
    <t>MF1466_2</t>
  </si>
  <si>
    <t>MF1467_2</t>
  </si>
  <si>
    <t>MP0497</t>
  </si>
  <si>
    <t>TMVL0109</t>
  </si>
  <si>
    <t>MF0621_1</t>
  </si>
  <si>
    <t>MF0622_1</t>
  </si>
  <si>
    <t>MP0188</t>
  </si>
  <si>
    <t>TMVL0209</t>
  </si>
  <si>
    <t>MF0127_2</t>
  </si>
  <si>
    <t>MF0128_2</t>
  </si>
  <si>
    <t>MF0129_2</t>
  </si>
  <si>
    <t>MP0190</t>
  </si>
  <si>
    <t>TMVL0309</t>
  </si>
  <si>
    <t>MF0124_2</t>
  </si>
  <si>
    <t>MF0125_2</t>
  </si>
  <si>
    <t>MF0126_2</t>
  </si>
  <si>
    <t>MP0196</t>
  </si>
  <si>
    <t>TMVU0210</t>
  </si>
  <si>
    <t>MF1455_1</t>
  </si>
  <si>
    <t>MF1456_1</t>
  </si>
  <si>
    <t>MF1457_1</t>
  </si>
  <si>
    <t>MP0346</t>
  </si>
  <si>
    <t>TMVU0211</t>
  </si>
  <si>
    <t>MP0476</t>
  </si>
  <si>
    <t>MF1838_2</t>
  </si>
  <si>
    <t>MF1839_2</t>
  </si>
  <si>
    <t>MF1840_2</t>
  </si>
  <si>
    <t>TMVU0412</t>
  </si>
  <si>
    <t>MF1993_3</t>
  </si>
  <si>
    <t>MF1994_3</t>
  </si>
  <si>
    <t>MF1995_3</t>
  </si>
  <si>
    <t>MP0556</t>
  </si>
  <si>
    <t>VICF0109</t>
  </si>
  <si>
    <t>MF0646_1</t>
  </si>
  <si>
    <t>MF0647_1</t>
  </si>
  <si>
    <t>MF0648_1</t>
  </si>
  <si>
    <t>MP0222</t>
  </si>
  <si>
    <t>VICF0411</t>
  </si>
  <si>
    <t>MF0148_2</t>
  </si>
  <si>
    <t>MF0149_2</t>
  </si>
  <si>
    <t>MF0150_2</t>
  </si>
  <si>
    <t>MP0433</t>
  </si>
  <si>
    <t>VICI0109</t>
  </si>
  <si>
    <t>MF0643_1</t>
  </si>
  <si>
    <t>MF0644_1</t>
  </si>
  <si>
    <t>MF0645_1</t>
  </si>
  <si>
    <t>MP0259</t>
  </si>
  <si>
    <t>VICI0112</t>
  </si>
  <si>
    <t>MF2053_2</t>
  </si>
  <si>
    <t>MF2054_2</t>
  </si>
  <si>
    <t>MF2055_2</t>
  </si>
  <si>
    <t>MP0512</t>
  </si>
  <si>
    <t>IMSD0108</t>
  </si>
  <si>
    <t>MF0216_3</t>
  </si>
  <si>
    <t>MF0217_3</t>
  </si>
  <si>
    <t>MF0218_3</t>
  </si>
  <si>
    <t>MF1420_3</t>
  </si>
  <si>
    <t>MP0024</t>
  </si>
  <si>
    <t>ADGD0208</t>
  </si>
  <si>
    <t>MF0237_3</t>
  </si>
  <si>
    <t>MF0238_3</t>
  </si>
  <si>
    <t>MF0987_3</t>
  </si>
  <si>
    <t>MP0078</t>
  </si>
  <si>
    <t>ADGN0108</t>
  </si>
  <si>
    <t>MF0498_3</t>
  </si>
  <si>
    <t>MF0499_3</t>
  </si>
  <si>
    <t>MF0500_3</t>
  </si>
  <si>
    <t>MP0077</t>
  </si>
  <si>
    <t>AFDA0109</t>
  </si>
  <si>
    <t>MF0272_2</t>
  </si>
  <si>
    <t>MF0353_2</t>
  </si>
  <si>
    <t>MF0508_2</t>
  </si>
  <si>
    <t>MF0509_2</t>
  </si>
  <si>
    <t>MP0071</t>
  </si>
  <si>
    <t>AFDA0110</t>
  </si>
  <si>
    <t>MF0273_3</t>
  </si>
  <si>
    <t>MF0515_3</t>
  </si>
  <si>
    <t>MF0516_3</t>
  </si>
  <si>
    <t>MP0366</t>
  </si>
  <si>
    <t>AFDA0112</t>
  </si>
  <si>
    <t>MF1076_2</t>
  </si>
  <si>
    <t>MF1077_2</t>
  </si>
  <si>
    <t>MF1078_2</t>
  </si>
  <si>
    <t>MP0517</t>
  </si>
  <si>
    <t>AFDA0119_2</t>
  </si>
  <si>
    <t>MF2266_2</t>
  </si>
  <si>
    <t>MF2267_2</t>
  </si>
  <si>
    <t>MF2268_2</t>
  </si>
  <si>
    <t>MFPCT0597</t>
  </si>
  <si>
    <t>AFDA0210</t>
  </si>
  <si>
    <t>MF0274_3</t>
  </si>
  <si>
    <t>MF0275_3</t>
  </si>
  <si>
    <t>MP0367</t>
  </si>
  <si>
    <t>AFDA0311</t>
  </si>
  <si>
    <t>MF2038_3</t>
  </si>
  <si>
    <t>MF2039_3</t>
  </si>
  <si>
    <t>MF2040_3</t>
  </si>
  <si>
    <t>MP0403</t>
  </si>
  <si>
    <t>AFDA0611</t>
  </si>
  <si>
    <t>MF0505_2</t>
  </si>
  <si>
    <t>MF0506_2</t>
  </si>
  <si>
    <t>MF0507_2</t>
  </si>
  <si>
    <t>MP0473</t>
  </si>
  <si>
    <t>AFDP0109</t>
  </si>
  <si>
    <t>MF0269_2</t>
  </si>
  <si>
    <t>MF0270_2</t>
  </si>
  <si>
    <t>MF0271_2</t>
  </si>
  <si>
    <t>MP0186</t>
  </si>
  <si>
    <t>AFDP0111</t>
  </si>
  <si>
    <t>MF1634_2</t>
  </si>
  <si>
    <t>MF1635_2</t>
  </si>
  <si>
    <t>MF1636_2</t>
  </si>
  <si>
    <t>MP0402</t>
  </si>
  <si>
    <t>AFDP0209</t>
  </si>
  <si>
    <t>MF1082_2</t>
  </si>
  <si>
    <t>MF1083_2</t>
  </si>
  <si>
    <t>MP0187</t>
  </si>
  <si>
    <t>AGAC0108</t>
  </si>
  <si>
    <t>MF0523_2</t>
  </si>
  <si>
    <t>MF0524_2</t>
  </si>
  <si>
    <t>MP0001</t>
  </si>
  <si>
    <t>AGAF0108</t>
  </si>
  <si>
    <t>MF0527_2</t>
  </si>
  <si>
    <t>MF0528_2</t>
  </si>
  <si>
    <t>MP0002</t>
  </si>
  <si>
    <t>AGAH0108</t>
  </si>
  <si>
    <t>MF0529_2</t>
  </si>
  <si>
    <t>MF0530_2</t>
  </si>
  <si>
    <t>MP0003</t>
  </si>
  <si>
    <t>AGAJ0108</t>
  </si>
  <si>
    <t>MF1112_1</t>
  </si>
  <si>
    <t>MF1113_1</t>
  </si>
  <si>
    <t>MF1114_1</t>
  </si>
  <si>
    <t>MF1115_1</t>
  </si>
  <si>
    <t>MP0064</t>
  </si>
  <si>
    <t>AGAJ0109</t>
  </si>
  <si>
    <t>MF1119_2</t>
  </si>
  <si>
    <t>MF1133_3</t>
  </si>
  <si>
    <t>MF1134_3</t>
  </si>
  <si>
    <t>MF1135_3</t>
  </si>
  <si>
    <t>MP0146</t>
  </si>
  <si>
    <t>AGAJ0110</t>
  </si>
  <si>
    <t>MF1468_2</t>
  </si>
  <si>
    <t>MF1469_2</t>
  </si>
  <si>
    <t>MF1470_2</t>
  </si>
  <si>
    <t>MF1471_2</t>
  </si>
  <si>
    <t>MP0371</t>
  </si>
  <si>
    <t>AGAJ0208</t>
  </si>
  <si>
    <t>MF1482_3</t>
  </si>
  <si>
    <t>MF1483_3</t>
  </si>
  <si>
    <t>MF1484_3</t>
  </si>
  <si>
    <t>MF1485_3</t>
  </si>
  <si>
    <t>MP0065</t>
  </si>
  <si>
    <t>AGAJ0308</t>
  </si>
  <si>
    <t>MF0727_3</t>
  </si>
  <si>
    <t>MF1127_3</t>
  </si>
  <si>
    <t>MF1128_3</t>
  </si>
  <si>
    <t>MP0094</t>
  </si>
  <si>
    <t>AGAN0110</t>
  </si>
  <si>
    <t>MF1080_2</t>
  </si>
  <si>
    <t>MF1122_2</t>
  </si>
  <si>
    <t>MF1123_2</t>
  </si>
  <si>
    <t>MF1124_2</t>
  </si>
  <si>
    <t>MP0300</t>
  </si>
  <si>
    <t>AGAN0111</t>
  </si>
  <si>
    <t>MF1722_2</t>
  </si>
  <si>
    <t>MF1723_2</t>
  </si>
  <si>
    <t>MF1724_2</t>
  </si>
  <si>
    <t>MF1725_2</t>
  </si>
  <si>
    <t>MP0250</t>
  </si>
  <si>
    <t>AGAN0208</t>
  </si>
  <si>
    <t>MF0533_3</t>
  </si>
  <si>
    <t>MF0534_3</t>
  </si>
  <si>
    <t>MF0535_3</t>
  </si>
  <si>
    <t>MF0536_3</t>
  </si>
  <si>
    <t>MP0083</t>
  </si>
  <si>
    <t>AGAN0211</t>
  </si>
  <si>
    <t>MF1800_2</t>
  </si>
  <si>
    <t>MF1801_2</t>
  </si>
  <si>
    <t>MF1802_2</t>
  </si>
  <si>
    <t>MF1803_2</t>
  </si>
  <si>
    <t>MP0427</t>
  </si>
  <si>
    <t>AGAN0311</t>
  </si>
  <si>
    <t>MF1495_3</t>
  </si>
  <si>
    <t>MF1496_3</t>
  </si>
  <si>
    <t>MF1497_3</t>
  </si>
  <si>
    <t>MP0450</t>
  </si>
  <si>
    <t>AGAN0411</t>
  </si>
  <si>
    <t>MF1476_2</t>
  </si>
  <si>
    <t>MF1477_2</t>
  </si>
  <si>
    <t>MF1478_2</t>
  </si>
  <si>
    <t>MP0458</t>
  </si>
  <si>
    <t>AGAN0511</t>
  </si>
  <si>
    <t>MF1489_3</t>
  </si>
  <si>
    <t>MF1490_3</t>
  </si>
  <si>
    <t>MF1491_3</t>
  </si>
  <si>
    <t>MP0466</t>
  </si>
  <si>
    <t>AGAR0109</t>
  </si>
  <si>
    <t>MF0728_3</t>
  </si>
  <si>
    <t>MF0729_3</t>
  </si>
  <si>
    <t>MF0730_3</t>
  </si>
  <si>
    <t>MP0145</t>
  </si>
  <si>
    <t>AGAR0110</t>
  </si>
  <si>
    <t>MF1486_3</t>
  </si>
  <si>
    <t>MF1487_3</t>
  </si>
  <si>
    <t>MF1488_3</t>
  </si>
  <si>
    <t>MP0363</t>
  </si>
  <si>
    <t>AGAU0208</t>
  </si>
  <si>
    <t>MF1129_3</t>
  </si>
  <si>
    <t>MF1130_3</t>
  </si>
  <si>
    <t>MF1131_3</t>
  </si>
  <si>
    <t>MF1132_3</t>
  </si>
  <si>
    <t>MP0084</t>
  </si>
  <si>
    <t>AGAU0210</t>
  </si>
  <si>
    <t>MF1492_3</t>
  </si>
  <si>
    <t>MF1493_3</t>
  </si>
  <si>
    <t>MF1494_3</t>
  </si>
  <si>
    <t>MP0373</t>
  </si>
  <si>
    <t>AGAX0108</t>
  </si>
  <si>
    <t>MF0712_1</t>
  </si>
  <si>
    <t>MF0713_1</t>
  </si>
  <si>
    <t>MF0714_1</t>
  </si>
  <si>
    <t>MF0715_1</t>
  </si>
  <si>
    <t>MP0034</t>
  </si>
  <si>
    <t>ARGA0110</t>
  </si>
  <si>
    <t>MF0688_2</t>
  </si>
  <si>
    <t>MF0689_2</t>
  </si>
  <si>
    <t>MF0690_2</t>
  </si>
  <si>
    <t>MP0399</t>
  </si>
  <si>
    <t>ARGA0311</t>
  </si>
  <si>
    <t>MF2101_2</t>
  </si>
  <si>
    <t>MF2102_2</t>
  </si>
  <si>
    <t>MF2103_2</t>
  </si>
  <si>
    <t>MP0472</t>
  </si>
  <si>
    <t>ARGC0109</t>
  </si>
  <si>
    <t>MF0691_2</t>
  </si>
  <si>
    <t>MF0692_2</t>
  </si>
  <si>
    <t>MF0693_2</t>
  </si>
  <si>
    <t>MP0273</t>
  </si>
  <si>
    <t>ARGC0110</t>
  </si>
  <si>
    <t>MF1350_2</t>
  </si>
  <si>
    <t>MF1351_2</t>
  </si>
  <si>
    <t>MP0293</t>
  </si>
  <si>
    <t>ARGC0209</t>
  </si>
  <si>
    <t>MF0926_2</t>
  </si>
  <si>
    <t>MF0927_2</t>
  </si>
  <si>
    <t>MP0271</t>
  </si>
  <si>
    <t>ARGG0110</t>
  </si>
  <si>
    <t>MF0696_3</t>
  </si>
  <si>
    <t>MF0697_3</t>
  </si>
  <si>
    <t>MF0698_3</t>
  </si>
  <si>
    <t>MF0699_3</t>
  </si>
  <si>
    <t>MP0312</t>
  </si>
  <si>
    <t>ARGG0112</t>
  </si>
  <si>
    <t>MF2220_3</t>
  </si>
  <si>
    <t>MF2221_3</t>
  </si>
  <si>
    <t>MF2222_3</t>
  </si>
  <si>
    <t>MF2223_3</t>
  </si>
  <si>
    <t>MP0570</t>
  </si>
  <si>
    <t>ARGI0109</t>
  </si>
  <si>
    <t>MF0201_2</t>
  </si>
  <si>
    <t>MF0202_2</t>
  </si>
  <si>
    <t>MF0203_2</t>
  </si>
  <si>
    <t>MP0058</t>
  </si>
  <si>
    <t>ARGI0110</t>
  </si>
  <si>
    <t>MF1344_2</t>
  </si>
  <si>
    <t>MF1345_2</t>
  </si>
  <si>
    <t>MP0291</t>
  </si>
  <si>
    <t>ARGI0210</t>
  </si>
  <si>
    <t>MF1346_2</t>
  </si>
  <si>
    <t>MF1347_2</t>
  </si>
  <si>
    <t>MP0325</t>
  </si>
  <si>
    <t>ARGI0310</t>
  </si>
  <si>
    <t>MF1348_2</t>
  </si>
  <si>
    <t>MF1349_1</t>
  </si>
  <si>
    <t>MP0326</t>
  </si>
  <si>
    <t>ARGN0110</t>
  </si>
  <si>
    <t>MF0935_3</t>
  </si>
  <si>
    <t>MF0936_3</t>
  </si>
  <si>
    <t>MF0937_3</t>
  </si>
  <si>
    <t>MF0938_3</t>
  </si>
  <si>
    <t>MP0341</t>
  </si>
  <si>
    <t>ARGN0210</t>
  </si>
  <si>
    <t>MF0931_3</t>
  </si>
  <si>
    <t>MF0932_3</t>
  </si>
  <si>
    <t>MF0933_3</t>
  </si>
  <si>
    <t>MF0934_3</t>
  </si>
  <si>
    <t>MP0400</t>
  </si>
  <si>
    <t>ARGP0110</t>
  </si>
  <si>
    <t>MF0928_2</t>
  </si>
  <si>
    <t>MF0929_2</t>
  </si>
  <si>
    <t>MF0930_2</t>
  </si>
  <si>
    <t>MP0292</t>
  </si>
  <si>
    <t>ARGT0211</t>
  </si>
  <si>
    <t>MF1666_1</t>
  </si>
  <si>
    <t>MF1667_1</t>
  </si>
  <si>
    <t>MP0457</t>
  </si>
  <si>
    <t>ARGT0311</t>
  </si>
  <si>
    <t>MF1335_2</t>
  </si>
  <si>
    <t>MF1336_2</t>
  </si>
  <si>
    <t>MF1337_2</t>
  </si>
  <si>
    <t>MF1338_2</t>
  </si>
  <si>
    <t>MP0467</t>
  </si>
  <si>
    <t>ARTA0111</t>
  </si>
  <si>
    <t>MF1698_2</t>
  </si>
  <si>
    <t>MF1699_2</t>
  </si>
  <si>
    <t>MF1700_2</t>
  </si>
  <si>
    <t>MP0451</t>
  </si>
  <si>
    <t>ARTB0211</t>
  </si>
  <si>
    <t>MF2045_2</t>
  </si>
  <si>
    <t>MF2046_2</t>
  </si>
  <si>
    <t>MF2047_2</t>
  </si>
  <si>
    <t>MP0440</t>
  </si>
  <si>
    <t>ARTN0111</t>
  </si>
  <si>
    <t>MF1715_3</t>
  </si>
  <si>
    <t>MF1716_3</t>
  </si>
  <si>
    <t>MF1717_2</t>
  </si>
  <si>
    <t>MF1718_2</t>
  </si>
  <si>
    <t>MP0429</t>
  </si>
  <si>
    <t>ARTN0210</t>
  </si>
  <si>
    <t>MF1691_2</t>
  </si>
  <si>
    <t>MF1692_2</t>
  </si>
  <si>
    <t>MF1693_2</t>
  </si>
  <si>
    <t>MP0344</t>
  </si>
  <si>
    <t>ARTU0110</t>
  </si>
  <si>
    <t>MF1711_3</t>
  </si>
  <si>
    <t>MF1712_3</t>
  </si>
  <si>
    <t>MF1713_3</t>
  </si>
  <si>
    <t>MF1714_3</t>
  </si>
  <si>
    <t>MP0280</t>
  </si>
  <si>
    <t>ARTU0111</t>
  </si>
  <si>
    <t>MF1719_3</t>
  </si>
  <si>
    <t>MF1720_3</t>
  </si>
  <si>
    <t>MF1721_3</t>
  </si>
  <si>
    <t>MP0422</t>
  </si>
  <si>
    <t>COML0111</t>
  </si>
  <si>
    <t>MF1464_2</t>
  </si>
  <si>
    <t>MF2059_3</t>
  </si>
  <si>
    <t>MF2060_3</t>
  </si>
  <si>
    <t>MF2061_3</t>
  </si>
  <si>
    <t>MP0460</t>
  </si>
  <si>
    <t>COML0209</t>
  </si>
  <si>
    <t>MF1012_3</t>
  </si>
  <si>
    <t>MF1013_3</t>
  </si>
  <si>
    <t>MP0192</t>
  </si>
  <si>
    <t>COML0210</t>
  </si>
  <si>
    <t>MF1003_3</t>
  </si>
  <si>
    <t>MF1004_3</t>
  </si>
  <si>
    <t>MP0333</t>
  </si>
  <si>
    <t>COMM0111</t>
  </si>
  <si>
    <t>MF0993_3</t>
  </si>
  <si>
    <t>MF0994_3</t>
  </si>
  <si>
    <t>MF0995_2</t>
  </si>
  <si>
    <t>MF0997_3</t>
  </si>
  <si>
    <t>MP0443</t>
  </si>
  <si>
    <t>COMP0108</t>
  </si>
  <si>
    <t>MF0501_3</t>
  </si>
  <si>
    <t>MF0502_3</t>
  </si>
  <si>
    <t>MF0503_3</t>
  </si>
  <si>
    <t>MF0504_3</t>
  </si>
  <si>
    <t>MP0010</t>
  </si>
  <si>
    <t>COMT0110</t>
  </si>
  <si>
    <t>MF0241_2</t>
  </si>
  <si>
    <t>MF0245_3</t>
  </si>
  <si>
    <t>MF1002_2</t>
  </si>
  <si>
    <t>MP0374</t>
  </si>
  <si>
    <t>COMT0210</t>
  </si>
  <si>
    <t>MF0242_3</t>
  </si>
  <si>
    <t>MF0243_3</t>
  </si>
  <si>
    <t>MF0244_3</t>
  </si>
  <si>
    <t>MF1010_3</t>
  </si>
  <si>
    <t>MP0375</t>
  </si>
  <si>
    <t>COMT0211</t>
  </si>
  <si>
    <t>MF1327_1</t>
  </si>
  <si>
    <t>MF1328_1</t>
  </si>
  <si>
    <t>MF1329_1</t>
  </si>
  <si>
    <t>MP0406</t>
  </si>
  <si>
    <t>COMV0108</t>
  </si>
  <si>
    <t>MF0239_2</t>
  </si>
  <si>
    <t>MF0240_2</t>
  </si>
  <si>
    <t>MP0009</t>
  </si>
  <si>
    <t>ELEE0210</t>
  </si>
  <si>
    <t>MF0831_3</t>
  </si>
  <si>
    <t>MF0832_3</t>
  </si>
  <si>
    <t>MF0833_3</t>
  </si>
  <si>
    <t>MF0834_3</t>
  </si>
  <si>
    <t>MP0306</t>
  </si>
  <si>
    <t>ELEE0310</t>
  </si>
  <si>
    <t>MF1180_3</t>
  </si>
  <si>
    <t>MF1181_3</t>
  </si>
  <si>
    <t>MF1182_3</t>
  </si>
  <si>
    <t>MF1183_3</t>
  </si>
  <si>
    <t>MP0307</t>
  </si>
  <si>
    <t>ELEQ0208</t>
  </si>
  <si>
    <t>MF1271_3</t>
  </si>
  <si>
    <t>MF1272_3</t>
  </si>
  <si>
    <t>MF1273_3</t>
  </si>
  <si>
    <t>MF1274_3</t>
  </si>
  <si>
    <t>MP0119</t>
  </si>
  <si>
    <t>ELEQ0311</t>
  </si>
  <si>
    <t>MF1823_3</t>
  </si>
  <si>
    <t>MF1824_3</t>
  </si>
  <si>
    <t>MF1825_3</t>
  </si>
  <si>
    <t>MF1826_3</t>
  </si>
  <si>
    <t>MP0448</t>
  </si>
  <si>
    <t>ELES0111</t>
  </si>
  <si>
    <t>MF1562_2</t>
  </si>
  <si>
    <t>MF1563_2</t>
  </si>
  <si>
    <t>MF1564_2</t>
  </si>
  <si>
    <t>MF1565_2</t>
  </si>
  <si>
    <t>MP0418</t>
  </si>
  <si>
    <t>ELES0210</t>
  </si>
  <si>
    <t>MF1184_3</t>
  </si>
  <si>
    <t>MF1185_3</t>
  </si>
  <si>
    <t>MF1186_3</t>
  </si>
  <si>
    <t>MF1187_3</t>
  </si>
  <si>
    <t>MP0284</t>
  </si>
  <si>
    <t>ELES0311</t>
  </si>
  <si>
    <t>MF1578_3</t>
  </si>
  <si>
    <t>MF1579_3</t>
  </si>
  <si>
    <t>MF1580_3</t>
  </si>
  <si>
    <t>MF1581_3</t>
  </si>
  <si>
    <t>MP0420</t>
  </si>
  <si>
    <t>ELES0411</t>
  </si>
  <si>
    <t>MF1571_3</t>
  </si>
  <si>
    <t>MF1572_3</t>
  </si>
  <si>
    <t>MF1573_3</t>
  </si>
  <si>
    <t>MF1574_3</t>
  </si>
  <si>
    <t>MP0447</t>
  </si>
  <si>
    <t>ENAA0109</t>
  </si>
  <si>
    <t>MF0838_3</t>
  </si>
  <si>
    <t>MF0839_3</t>
  </si>
  <si>
    <t>MF0840_3</t>
  </si>
  <si>
    <t>MF0841_3</t>
  </si>
  <si>
    <t>MP0206</t>
  </si>
  <si>
    <t>ENAE0111</t>
  </si>
  <si>
    <t>MF2050_1</t>
  </si>
  <si>
    <t>MF2051_1</t>
  </si>
  <si>
    <t>MF2052_1</t>
  </si>
  <si>
    <t>MP0469</t>
  </si>
  <si>
    <t>ENAE0308</t>
  </si>
  <si>
    <t>MF0842_3</t>
  </si>
  <si>
    <t>MF0846_3</t>
  </si>
  <si>
    <t>MF0847_3</t>
  </si>
  <si>
    <t>MF0848_3</t>
  </si>
  <si>
    <t>MP0049</t>
  </si>
  <si>
    <t>ENAE0508</t>
  </si>
  <si>
    <t>MF0843_3</t>
  </si>
  <si>
    <t>MF0844_3</t>
  </si>
  <si>
    <t>MF0845_3</t>
  </si>
  <si>
    <t>MP0089</t>
  </si>
  <si>
    <t>ENAL0108</t>
  </si>
  <si>
    <t>MF1198_3</t>
  </si>
  <si>
    <t>MF1199_3</t>
  </si>
  <si>
    <t>MF1200_3</t>
  </si>
  <si>
    <t>MF1201_2</t>
  </si>
  <si>
    <t>MP0121</t>
  </si>
  <si>
    <t>ENAL0210</t>
  </si>
  <si>
    <t>MF1530_2</t>
  </si>
  <si>
    <t>MF1531_3</t>
  </si>
  <si>
    <t>MF1532_3</t>
  </si>
  <si>
    <t>MF1533_2</t>
  </si>
  <si>
    <t>MP0377</t>
  </si>
  <si>
    <t>ENAT0108</t>
  </si>
  <si>
    <t>MF0606_2</t>
  </si>
  <si>
    <t>MF0607_2</t>
  </si>
  <si>
    <t>MF0608_2</t>
  </si>
  <si>
    <t>MF0609_2</t>
  </si>
  <si>
    <t>MP0030</t>
  </si>
  <si>
    <t>EOCB0108</t>
  </si>
  <si>
    <t>MF0141_2</t>
  </si>
  <si>
    <t>MF0142_1</t>
  </si>
  <si>
    <t>MF0143_2</t>
  </si>
  <si>
    <t>MF0869_1</t>
  </si>
  <si>
    <t>MP0072</t>
  </si>
  <si>
    <t>EOCB0208</t>
  </si>
  <si>
    <t>MF0276_1</t>
  </si>
  <si>
    <t>MF0870_1</t>
  </si>
  <si>
    <t>MP0133</t>
  </si>
  <si>
    <t>EOCH0108</t>
  </si>
  <si>
    <t>MF0277_1</t>
  </si>
  <si>
    <t>MF0278_1</t>
  </si>
  <si>
    <t>MP0046</t>
  </si>
  <si>
    <t>EOCJ0109</t>
  </si>
  <si>
    <t>MF1360_2</t>
  </si>
  <si>
    <t>MF1926_1</t>
  </si>
  <si>
    <t>MF1927_2</t>
  </si>
  <si>
    <t>MF1928_2</t>
  </si>
  <si>
    <t>MP0264</t>
  </si>
  <si>
    <t>EOCJ0311</t>
  </si>
  <si>
    <t>MF0871_1</t>
  </si>
  <si>
    <t>MF1902_1</t>
  </si>
  <si>
    <t>MF1903_1</t>
  </si>
  <si>
    <t>MP0487</t>
  </si>
  <si>
    <t>FMEC0109</t>
  </si>
  <si>
    <t>MF0592_3</t>
  </si>
  <si>
    <t>MF1151_3</t>
  </si>
  <si>
    <t>MF1152_3</t>
  </si>
  <si>
    <t>MF1153_3</t>
  </si>
  <si>
    <t>MP0180</t>
  </si>
  <si>
    <t>FMEC0208</t>
  </si>
  <si>
    <t>MF1145_3</t>
  </si>
  <si>
    <t>MF1146_3</t>
  </si>
  <si>
    <t>MF1147_3</t>
  </si>
  <si>
    <t>MP0127</t>
  </si>
  <si>
    <t>FMEC0309</t>
  </si>
  <si>
    <t>MF0812_3</t>
  </si>
  <si>
    <t>MF0813_3</t>
  </si>
  <si>
    <t>MF0814_3</t>
  </si>
  <si>
    <t>MF0815_3</t>
  </si>
  <si>
    <t>MP0208</t>
  </si>
  <si>
    <t>FMEF0308</t>
  </si>
  <si>
    <t>MF0589_3</t>
  </si>
  <si>
    <t>MF0590_3</t>
  </si>
  <si>
    <t>MF0591_3</t>
  </si>
  <si>
    <t>MP0040</t>
  </si>
  <si>
    <t>FMEM0211</t>
  </si>
  <si>
    <t>MF2164_3</t>
  </si>
  <si>
    <t>MF2165_3</t>
  </si>
  <si>
    <t>MF2166_3</t>
  </si>
  <si>
    <t>MF2167_3</t>
  </si>
  <si>
    <t>MP0432</t>
  </si>
  <si>
    <t>FMEM0311</t>
  </si>
  <si>
    <t>MF2155_3</t>
  </si>
  <si>
    <t>MF2156_3</t>
  </si>
  <si>
    <t>MF2157_3</t>
  </si>
  <si>
    <t>MF2158_3</t>
  </si>
  <si>
    <t>MP0449</t>
  </si>
  <si>
    <t>FMEM0411</t>
  </si>
  <si>
    <t>MF2151_3</t>
  </si>
  <si>
    <t>MF2152_3</t>
  </si>
  <si>
    <t>MF2153_3</t>
  </si>
  <si>
    <t>MF2154_3</t>
  </si>
  <si>
    <t>MP0470</t>
  </si>
  <si>
    <t>HOTA0308</t>
  </si>
  <si>
    <t>MF0263_3</t>
  </si>
  <si>
    <t>MF0264_3</t>
  </si>
  <si>
    <t>MF1057_2</t>
  </si>
  <si>
    <t>MP0013</t>
  </si>
  <si>
    <t>HOTG0108</t>
  </si>
  <si>
    <t>MF0268_3</t>
  </si>
  <si>
    <t>MF1055_3</t>
  </si>
  <si>
    <t>MF1056_3</t>
  </si>
  <si>
    <t>MP0018</t>
  </si>
  <si>
    <t>HOTG0208</t>
  </si>
  <si>
    <t>MF0266_3</t>
  </si>
  <si>
    <t>MF0267_2</t>
  </si>
  <si>
    <t>MP0019</t>
  </si>
  <si>
    <t>HOTI0108</t>
  </si>
  <si>
    <t>MF1074_3</t>
  </si>
  <si>
    <t>MF1075_3</t>
  </si>
  <si>
    <t>MP0020</t>
  </si>
  <si>
    <t>HOTJ0111</t>
  </si>
  <si>
    <t>MF1765_1</t>
  </si>
  <si>
    <t>MF1766_1</t>
  </si>
  <si>
    <t>MF1767_1</t>
  </si>
  <si>
    <t>MF1768_1</t>
  </si>
  <si>
    <t>MP0425</t>
  </si>
  <si>
    <t>HOTR0509</t>
  </si>
  <si>
    <t>MF0306_2</t>
  </si>
  <si>
    <t>MF0709_2</t>
  </si>
  <si>
    <t>MF0710_2</t>
  </si>
  <si>
    <t>MF0711_2</t>
  </si>
  <si>
    <t>MP0229</t>
  </si>
  <si>
    <t>IEXD0308</t>
  </si>
  <si>
    <t>MF0637_1</t>
  </si>
  <si>
    <t>MF0859_1</t>
  </si>
  <si>
    <t>MF0860_1</t>
  </si>
  <si>
    <t>MP0106</t>
  </si>
  <si>
    <t>IEXM0110</t>
  </si>
  <si>
    <t>MF1381_2</t>
  </si>
  <si>
    <t>MF1382_2</t>
  </si>
  <si>
    <t>MF1383_2</t>
  </si>
  <si>
    <t>MP0338</t>
  </si>
  <si>
    <t>IEXM0210</t>
  </si>
  <si>
    <t>MF0858_1</t>
  </si>
  <si>
    <t>MF1384_2</t>
  </si>
  <si>
    <t>MF1385_2</t>
  </si>
  <si>
    <t>MF1386_2</t>
  </si>
  <si>
    <t>MP0339</t>
  </si>
  <si>
    <t>IEXM0309</t>
  </si>
  <si>
    <t>MF0421_2</t>
  </si>
  <si>
    <t>MF0422_2</t>
  </si>
  <si>
    <t>MF0423_2</t>
  </si>
  <si>
    <t>MF0424_2</t>
  </si>
  <si>
    <t>MP0159</t>
  </si>
  <si>
    <t>IEXM0409</t>
  </si>
  <si>
    <t>MF0417_2</t>
  </si>
  <si>
    <t>MF0418_2</t>
  </si>
  <si>
    <t>MF0419_2</t>
  </si>
  <si>
    <t>MF0420_2</t>
  </si>
  <si>
    <t>MP0160</t>
  </si>
  <si>
    <t>IEXM0509</t>
  </si>
  <si>
    <t>MF0861_2</t>
  </si>
  <si>
    <t>MF0862_2</t>
  </si>
  <si>
    <t>MF0863_2</t>
  </si>
  <si>
    <t>MP0161</t>
  </si>
  <si>
    <t>IEXM0609</t>
  </si>
  <si>
    <t>MF1317_1</t>
  </si>
  <si>
    <t>MF1318_1</t>
  </si>
  <si>
    <t>MF1319_1</t>
  </si>
  <si>
    <t>MP0237</t>
  </si>
  <si>
    <t>IFCT0209</t>
  </si>
  <si>
    <t>MF0221_2</t>
  </si>
  <si>
    <t>MF0222_2</t>
  </si>
  <si>
    <t>MP0177</t>
  </si>
  <si>
    <t>IFCT0210</t>
  </si>
  <si>
    <t>MF0957_2</t>
  </si>
  <si>
    <t>MF0958_2</t>
  </si>
  <si>
    <t>MF0959_2</t>
  </si>
  <si>
    <t>MP0286</t>
  </si>
  <si>
    <t>IFCT0509</t>
  </si>
  <si>
    <t>MF0495_3</t>
  </si>
  <si>
    <t>MF0496_3</t>
  </si>
  <si>
    <t>MF0497_3</t>
  </si>
  <si>
    <t>MP0267</t>
  </si>
  <si>
    <t>IMAI0208</t>
  </si>
  <si>
    <t>MF1286_3</t>
  </si>
  <si>
    <t>MF1287_3</t>
  </si>
  <si>
    <t>MF1288_3</t>
  </si>
  <si>
    <t>MF1289_3</t>
  </si>
  <si>
    <t>MP0132</t>
  </si>
  <si>
    <t>IMAQ0208</t>
  </si>
  <si>
    <t>MF1282_3</t>
  </si>
  <si>
    <t>MF1283_3</t>
  </si>
  <si>
    <t>MF1284_3</t>
  </si>
  <si>
    <t>MF1285_3</t>
  </si>
  <si>
    <t>MP0131</t>
  </si>
  <si>
    <t>IMAR0209</t>
  </si>
  <si>
    <t>MF1161_3</t>
  </si>
  <si>
    <t>MF1162_3</t>
  </si>
  <si>
    <t>MF1167_3</t>
  </si>
  <si>
    <t>MF1168_3</t>
  </si>
  <si>
    <t>MP0209</t>
  </si>
  <si>
    <t>IMAR0308</t>
  </si>
  <si>
    <t>MF1278_3</t>
  </si>
  <si>
    <t>MF1279_3</t>
  </si>
  <si>
    <t>MF1280_3</t>
  </si>
  <si>
    <t>MF1281_3</t>
  </si>
  <si>
    <t>MP0099</t>
  </si>
  <si>
    <t>IMAR0309</t>
  </si>
  <si>
    <t>MF1169_3</t>
  </si>
  <si>
    <t>MF1170_3</t>
  </si>
  <si>
    <t>MF1175_3</t>
  </si>
  <si>
    <t>MF1176_3</t>
  </si>
  <si>
    <t>MP0235</t>
  </si>
  <si>
    <t>IMAR0409</t>
  </si>
  <si>
    <t>MF1173_3</t>
  </si>
  <si>
    <t>MF1174_3</t>
  </si>
  <si>
    <t>MP0240</t>
  </si>
  <si>
    <t>IMAR0508</t>
  </si>
  <si>
    <t>MF1160_3</t>
  </si>
  <si>
    <t>MF1163_3</t>
  </si>
  <si>
    <t>MP0129</t>
  </si>
  <si>
    <t>IMAR0509</t>
  </si>
  <si>
    <t>MF1171_3</t>
  </si>
  <si>
    <t>MF1172_3</t>
  </si>
  <si>
    <t>MP0241</t>
  </si>
  <si>
    <t>IMPE0108</t>
  </si>
  <si>
    <t>MF0343_1</t>
  </si>
  <si>
    <t>MF0344_1</t>
  </si>
  <si>
    <t>MF0345_1</t>
  </si>
  <si>
    <t>MF0346_1</t>
  </si>
  <si>
    <t>MP0070</t>
  </si>
  <si>
    <t>IMPP0108</t>
  </si>
  <si>
    <t>MF0356_2</t>
  </si>
  <si>
    <t>MF0357_2</t>
  </si>
  <si>
    <t>MF0358_2</t>
  </si>
  <si>
    <t>MF0359_2</t>
  </si>
  <si>
    <t>MP0021</t>
  </si>
  <si>
    <t>IMPP0308</t>
  </si>
  <si>
    <t>MF0061_3</t>
  </si>
  <si>
    <t>MF0062_3</t>
  </si>
  <si>
    <t>MF0063_3</t>
  </si>
  <si>
    <t>MF1260_3</t>
  </si>
  <si>
    <t>MP0023</t>
  </si>
  <si>
    <t>IMPQ0308</t>
  </si>
  <si>
    <t>MF0352_2</t>
  </si>
  <si>
    <t>MF0795_3</t>
  </si>
  <si>
    <t>MF1261_3</t>
  </si>
  <si>
    <t>MF1262_3</t>
  </si>
  <si>
    <t>MP0116</t>
  </si>
  <si>
    <t>IMST0109</t>
  </si>
  <si>
    <t>MF1417_3</t>
  </si>
  <si>
    <t>MF1418_3</t>
  </si>
  <si>
    <t>MF1419_3</t>
  </si>
  <si>
    <t>MP0254</t>
  </si>
  <si>
    <t>IMST0110</t>
  </si>
  <si>
    <t>MF1399_2</t>
  </si>
  <si>
    <t>MF1400_2</t>
  </si>
  <si>
    <t>MF1401_1</t>
  </si>
  <si>
    <t>MP0279</t>
  </si>
  <si>
    <t>IMSV0109</t>
  </si>
  <si>
    <t>MF0919_3</t>
  </si>
  <si>
    <t>MF0947_3</t>
  </si>
  <si>
    <t>MF0948_3</t>
  </si>
  <si>
    <t>MF0949_3</t>
  </si>
  <si>
    <t>MP0166</t>
  </si>
  <si>
    <t>IMSV0209</t>
  </si>
  <si>
    <t>MF0943_3</t>
  </si>
  <si>
    <t>MF0944_3</t>
  </si>
  <si>
    <t>MF0945_3</t>
  </si>
  <si>
    <t>MF0946_3</t>
  </si>
  <si>
    <t>MP0262</t>
  </si>
  <si>
    <t>IMSV0308</t>
  </si>
  <si>
    <t>MF0939_3</t>
  </si>
  <si>
    <t>MF0940_3</t>
  </si>
  <si>
    <t>MF0941_3</t>
  </si>
  <si>
    <t>MF0942_3</t>
  </si>
  <si>
    <t>MP0137</t>
  </si>
  <si>
    <t>INAD0108</t>
  </si>
  <si>
    <t>MF0543_1</t>
  </si>
  <si>
    <t>MF0544_1</t>
  </si>
  <si>
    <t>MF0545_1</t>
  </si>
  <si>
    <t>MP0148</t>
  </si>
  <si>
    <t>INAE0209</t>
  </si>
  <si>
    <t>MF0302_2</t>
  </si>
  <si>
    <t>MF0303_2</t>
  </si>
  <si>
    <t>MF0304_2</t>
  </si>
  <si>
    <t>MP0269</t>
  </si>
  <si>
    <t>INAH0209</t>
  </si>
  <si>
    <t>MF0037_3</t>
  </si>
  <si>
    <t>MF0038_3</t>
  </si>
  <si>
    <t>MF0039_3</t>
  </si>
  <si>
    <t>MF0040_3</t>
  </si>
  <si>
    <t>MP0195</t>
  </si>
  <si>
    <t>INAH0210</t>
  </si>
  <si>
    <t>MF0311_2</t>
  </si>
  <si>
    <t>MF0312_2</t>
  </si>
  <si>
    <t>MF0313_2</t>
  </si>
  <si>
    <t>MF0314_2</t>
  </si>
  <si>
    <t>MP0305</t>
  </si>
  <si>
    <t>INAH0310</t>
  </si>
  <si>
    <t>MF0757_2</t>
  </si>
  <si>
    <t>MF0758_2</t>
  </si>
  <si>
    <t>MF0759_2</t>
  </si>
  <si>
    <t>MP0310</t>
  </si>
  <si>
    <t>INAI0108</t>
  </si>
  <si>
    <t>MF0295_2</t>
  </si>
  <si>
    <t>MF0296_2</t>
  </si>
  <si>
    <t>MF0297_2</t>
  </si>
  <si>
    <t>MF0298_2</t>
  </si>
  <si>
    <t>MP0080</t>
  </si>
  <si>
    <t>INAK0209</t>
  </si>
  <si>
    <t>MF0552_2</t>
  </si>
  <si>
    <t>MF0553_2</t>
  </si>
  <si>
    <t>MF0554_2</t>
  </si>
  <si>
    <t>MF0555_2</t>
  </si>
  <si>
    <t>MP0225</t>
  </si>
  <si>
    <t>INAV0109</t>
  </si>
  <si>
    <t>MF0291_2</t>
  </si>
  <si>
    <t>MF0292_2</t>
  </si>
  <si>
    <t>MF0293_2</t>
  </si>
  <si>
    <t>MF0294_2</t>
  </si>
  <si>
    <t>MP0268</t>
  </si>
  <si>
    <t>MAMA0110</t>
  </si>
  <si>
    <t>MF0678_2</t>
  </si>
  <si>
    <t>MF0679_2</t>
  </si>
  <si>
    <t>MF0680_1</t>
  </si>
  <si>
    <t>MP0275</t>
  </si>
  <si>
    <t>MAMA0210</t>
  </si>
  <si>
    <t>MF0681_2</t>
  </si>
  <si>
    <t>MF0682_2</t>
  </si>
  <si>
    <t>MF0683_1</t>
  </si>
  <si>
    <t>MP0276</t>
  </si>
  <si>
    <t>MAMA0310</t>
  </si>
  <si>
    <t>MF0684_2</t>
  </si>
  <si>
    <t>MF0685_2</t>
  </si>
  <si>
    <t>MF0686_2</t>
  </si>
  <si>
    <t>MP0299</t>
  </si>
  <si>
    <t>MAMD0110</t>
  </si>
  <si>
    <t>MF1361_3</t>
  </si>
  <si>
    <t>MF1362_3</t>
  </si>
  <si>
    <t>MF1363_3</t>
  </si>
  <si>
    <t>MF1364_3</t>
  </si>
  <si>
    <t>MP0297</t>
  </si>
  <si>
    <t>MAMS0108</t>
  </si>
  <si>
    <t>MF0883_2</t>
  </si>
  <si>
    <t>MF0884_2</t>
  </si>
  <si>
    <t>MF0885_2</t>
  </si>
  <si>
    <t>MF0886_2</t>
  </si>
  <si>
    <t>MP0025</t>
  </si>
  <si>
    <t>MAPN0110</t>
  </si>
  <si>
    <t>MF0011_1</t>
  </si>
  <si>
    <t>MF0734_1</t>
  </si>
  <si>
    <t>MP0317</t>
  </si>
  <si>
    <t>MAPN0210</t>
  </si>
  <si>
    <t>MF0012_1</t>
  </si>
  <si>
    <t>MP0318</t>
  </si>
  <si>
    <t>MAPN0211</t>
  </si>
  <si>
    <t>MF1894_2</t>
  </si>
  <si>
    <t>MF1895_2</t>
  </si>
  <si>
    <t>MP0369</t>
  </si>
  <si>
    <t>MAPN0312</t>
  </si>
  <si>
    <t>MF0015_2</t>
  </si>
  <si>
    <t>MF0016_2</t>
  </si>
  <si>
    <t>MP0531</t>
  </si>
  <si>
    <t>MAPN0712</t>
  </si>
  <si>
    <t>MF0807_2</t>
  </si>
  <si>
    <t>MF1955_2</t>
  </si>
  <si>
    <t>MF1956_2</t>
  </si>
  <si>
    <t>MF1957_2</t>
  </si>
  <si>
    <t>MP0555</t>
  </si>
  <si>
    <t>QUIA0108</t>
  </si>
  <si>
    <t>MF0052_3</t>
  </si>
  <si>
    <t>MF0053_3</t>
  </si>
  <si>
    <t>MF0056_3</t>
  </si>
  <si>
    <t>MF0057_3</t>
  </si>
  <si>
    <t>MP0051</t>
  </si>
  <si>
    <t>QUIA0208</t>
  </si>
  <si>
    <t>MF0054_3</t>
  </si>
  <si>
    <t>MF0055_3</t>
  </si>
  <si>
    <t>MP0052</t>
  </si>
  <si>
    <t>QUIE0108</t>
  </si>
  <si>
    <t>MF0045_2</t>
  </si>
  <si>
    <t>MF0046_2</t>
  </si>
  <si>
    <t>MF0047_2</t>
  </si>
  <si>
    <t>MF0048_2</t>
  </si>
  <si>
    <t>MP0053</t>
  </si>
  <si>
    <t>QUIE0208</t>
  </si>
  <si>
    <t>MF0320_2</t>
  </si>
  <si>
    <t>MF0321_2</t>
  </si>
  <si>
    <t>MF0322_2</t>
  </si>
  <si>
    <t>MP0054</t>
  </si>
  <si>
    <t>QUIE0408</t>
  </si>
  <si>
    <t>MF1534_2</t>
  </si>
  <si>
    <t>MF1535_2</t>
  </si>
  <si>
    <t>MF1536_2</t>
  </si>
  <si>
    <t>MP0087</t>
  </si>
  <si>
    <t>QUIL0108</t>
  </si>
  <si>
    <t>MF0341_3</t>
  </si>
  <si>
    <t>MF0342_3</t>
  </si>
  <si>
    <t>MP0026</t>
  </si>
  <si>
    <t>QUIO0109</t>
  </si>
  <si>
    <t>MF0043_2</t>
  </si>
  <si>
    <t>MF0044_2</t>
  </si>
  <si>
    <t>MF0774_2</t>
  </si>
  <si>
    <t>MF0775_2</t>
  </si>
  <si>
    <t>MP0202</t>
  </si>
  <si>
    <t>QUIO0110</t>
  </si>
  <si>
    <t>MF0773_2</t>
  </si>
  <si>
    <t>MF0776_2</t>
  </si>
  <si>
    <t>MF0777_2</t>
  </si>
  <si>
    <t>MP0296</t>
  </si>
  <si>
    <t>QUIO0112</t>
  </si>
  <si>
    <t>MF0770_2</t>
  </si>
  <si>
    <t>MF0772_2</t>
  </si>
  <si>
    <t>MP0524</t>
  </si>
  <si>
    <t>QUIT0109</t>
  </si>
  <si>
    <t>MF0326_2</t>
  </si>
  <si>
    <t>MF0331_2</t>
  </si>
  <si>
    <t>MF0332_2</t>
  </si>
  <si>
    <t>MF0333_2</t>
  </si>
  <si>
    <t>MP0152</t>
  </si>
  <si>
    <t>QUIT0209</t>
  </si>
  <si>
    <t>MF0329_2</t>
  </si>
  <si>
    <t>MF0330_2</t>
  </si>
  <si>
    <t>MP0153</t>
  </si>
  <si>
    <t>QUIT0309</t>
  </si>
  <si>
    <t>MF0325_2</t>
  </si>
  <si>
    <t>MF0327_2</t>
  </si>
  <si>
    <t>MF0328_2</t>
  </si>
  <si>
    <t>MP0154</t>
  </si>
  <si>
    <t>SANT0108</t>
  </si>
  <si>
    <t>MF0072_2</t>
  </si>
  <si>
    <t>MF0360_2</t>
  </si>
  <si>
    <t>MF0361_2</t>
  </si>
  <si>
    <t>MF0362_2</t>
  </si>
  <si>
    <t>MP0139</t>
  </si>
  <si>
    <t>SANT0208</t>
  </si>
  <si>
    <t>MF0069_1</t>
  </si>
  <si>
    <t>MF0070_2</t>
  </si>
  <si>
    <t>MF0071_2</t>
  </si>
  <si>
    <t>MP0140</t>
  </si>
  <si>
    <t>SEAD0111</t>
  </si>
  <si>
    <t>MF0401_2</t>
  </si>
  <si>
    <t>MF0402_2</t>
  </si>
  <si>
    <t>MF0403_2</t>
  </si>
  <si>
    <t>MF0404_2</t>
  </si>
  <si>
    <t>MP0488</t>
  </si>
  <si>
    <t>SEAD0211</t>
  </si>
  <si>
    <t>MF1747_2</t>
  </si>
  <si>
    <t>MF1748_2</t>
  </si>
  <si>
    <t>MF1749_2</t>
  </si>
  <si>
    <t>MP0489</t>
  </si>
  <si>
    <t>SEAD0411</t>
  </si>
  <si>
    <t>MF1964_2</t>
  </si>
  <si>
    <t>MF1965_2</t>
  </si>
  <si>
    <t>MF1966_2</t>
  </si>
  <si>
    <t>MP0491</t>
  </si>
  <si>
    <t>SEAD0412</t>
  </si>
  <si>
    <t>MF1741_2</t>
  </si>
  <si>
    <t>MF1742_2</t>
  </si>
  <si>
    <t>MF1743_2</t>
  </si>
  <si>
    <t>MF1744_2</t>
  </si>
  <si>
    <t>MP0568</t>
  </si>
  <si>
    <t>SEAG0109</t>
  </si>
  <si>
    <t>MF0803_3</t>
  </si>
  <si>
    <t>MF0804_3</t>
  </si>
  <si>
    <t>MF0805_3</t>
  </si>
  <si>
    <t>MF0806_3</t>
  </si>
  <si>
    <t>MP0155</t>
  </si>
  <si>
    <t>SEAG0111</t>
  </si>
  <si>
    <t>MF1613_3</t>
  </si>
  <si>
    <t>MF1614_3</t>
  </si>
  <si>
    <t>MF1615_3</t>
  </si>
  <si>
    <t>MF1616_3</t>
  </si>
  <si>
    <t>MP0401</t>
  </si>
  <si>
    <t>SEAG0211</t>
  </si>
  <si>
    <t>MF1971_3</t>
  </si>
  <si>
    <t>MF1972_3</t>
  </si>
  <si>
    <t>MF1973_3</t>
  </si>
  <si>
    <t>MF1974_3</t>
  </si>
  <si>
    <t>MP0409</t>
  </si>
  <si>
    <t>SEAG0309</t>
  </si>
  <si>
    <t>MF0083_3</t>
  </si>
  <si>
    <t>MF0084_3</t>
  </si>
  <si>
    <t>MF0085_3</t>
  </si>
  <si>
    <t>MF0086_3</t>
  </si>
  <si>
    <t>MP0265</t>
  </si>
  <si>
    <t>SEAG0311</t>
  </si>
  <si>
    <t>MF0799_3</t>
  </si>
  <si>
    <t>MF0800_3</t>
  </si>
  <si>
    <t>MF0801_3</t>
  </si>
  <si>
    <t>MF0802_3</t>
  </si>
  <si>
    <t>MP0462</t>
  </si>
  <si>
    <t>SSCB0111</t>
  </si>
  <si>
    <t>MF2022_3</t>
  </si>
  <si>
    <t>MF2023_3</t>
  </si>
  <si>
    <t>MF2024_3</t>
  </si>
  <si>
    <t>MF2025_3</t>
  </si>
  <si>
    <t>MP0405</t>
  </si>
  <si>
    <t>SSCB0211</t>
  </si>
  <si>
    <t>MF1869_3</t>
  </si>
  <si>
    <t>MF1870_3</t>
  </si>
  <si>
    <t>MP0410</t>
  </si>
  <si>
    <t>SSCE0109</t>
  </si>
  <si>
    <t>MF1874_3</t>
  </si>
  <si>
    <t>MF1875_3</t>
  </si>
  <si>
    <t>MF1876_3</t>
  </si>
  <si>
    <t>MP0245</t>
  </si>
  <si>
    <t>SSCG0109</t>
  </si>
  <si>
    <t>MF1034_3</t>
  </si>
  <si>
    <t>MF1035_3</t>
  </si>
  <si>
    <t>MF1036_3</t>
  </si>
  <si>
    <t>MF1037_3</t>
  </si>
  <si>
    <t>MP0164</t>
  </si>
  <si>
    <t>SSCM0108</t>
  </si>
  <si>
    <t>MF0972_1</t>
  </si>
  <si>
    <t>MF0996_1</t>
  </si>
  <si>
    <t>MF1087_1</t>
  </si>
  <si>
    <t>MF1088_1</t>
  </si>
  <si>
    <t>MP0102</t>
  </si>
  <si>
    <t>SSCS0208</t>
  </si>
  <si>
    <t>MF1016_2</t>
  </si>
  <si>
    <t>MF1017_2</t>
  </si>
  <si>
    <t>MF1018_2</t>
  </si>
  <si>
    <t>MF1019_2</t>
  </si>
  <si>
    <t>MP0029</t>
  </si>
  <si>
    <t>TCPC0212</t>
  </si>
  <si>
    <t>MF1502_2</t>
  </si>
  <si>
    <t>MF1503_2</t>
  </si>
  <si>
    <t>MF1504_2</t>
  </si>
  <si>
    <t>MF1505_2</t>
  </si>
  <si>
    <t>MP0586</t>
  </si>
  <si>
    <t>TCPF0109</t>
  </si>
  <si>
    <t>MF1224_1</t>
  </si>
  <si>
    <t>MF1225_1</t>
  </si>
  <si>
    <t>MF1226_1</t>
  </si>
  <si>
    <t>MF1227_1</t>
  </si>
  <si>
    <t>MP0210</t>
  </si>
  <si>
    <t>TCPF0112</t>
  </si>
  <si>
    <t>MF0441_2</t>
  </si>
  <si>
    <t>MF0442_2</t>
  </si>
  <si>
    <t>MF0443_2</t>
  </si>
  <si>
    <t>MF0444_2</t>
  </si>
  <si>
    <t>MP0546</t>
  </si>
  <si>
    <t>TCPF0812</t>
  </si>
  <si>
    <t>MF1506_3</t>
  </si>
  <si>
    <t>MF1507_3</t>
  </si>
  <si>
    <t>MF1508_3</t>
  </si>
  <si>
    <t>MF1509_3</t>
  </si>
  <si>
    <t>MP0574</t>
  </si>
  <si>
    <t>TCPN0109</t>
  </si>
  <si>
    <t>MF1230_1</t>
  </si>
  <si>
    <t>MF1231_1</t>
  </si>
  <si>
    <t>MP0213</t>
  </si>
  <si>
    <t>TCPN0112</t>
  </si>
  <si>
    <t>MF0188_2</t>
  </si>
  <si>
    <t>MF0189_2</t>
  </si>
  <si>
    <t>MF0190_2</t>
  </si>
  <si>
    <t>MP0537</t>
  </si>
  <si>
    <t>TCPN0212</t>
  </si>
  <si>
    <t>MF0890_2</t>
  </si>
  <si>
    <t>MF0891_2</t>
  </si>
  <si>
    <t>MP0538</t>
  </si>
  <si>
    <t>TCPN0312</t>
  </si>
  <si>
    <t>MP0545</t>
  </si>
  <si>
    <t>MF0434_1</t>
  </si>
  <si>
    <t>MF0435_1</t>
  </si>
  <si>
    <t>MF0436_1</t>
  </si>
  <si>
    <t>MF0437_1</t>
  </si>
  <si>
    <t>TCPN0412</t>
  </si>
  <si>
    <t>MF0453_3</t>
  </si>
  <si>
    <t>MF0900_3</t>
  </si>
  <si>
    <t>MF0901_3</t>
  </si>
  <si>
    <t>MF0902_3</t>
  </si>
  <si>
    <t>MP0539</t>
  </si>
  <si>
    <t>TCPN0512</t>
  </si>
  <si>
    <t>MF0191_2</t>
  </si>
  <si>
    <t>MF0887_2</t>
  </si>
  <si>
    <t>MF0888_2</t>
  </si>
  <si>
    <t>MF0889_2</t>
  </si>
  <si>
    <t>MP0560</t>
  </si>
  <si>
    <t>TCPN0612</t>
  </si>
  <si>
    <t>MF0192_2</t>
  </si>
  <si>
    <t>MF0193_2</t>
  </si>
  <si>
    <t>MF0194_2</t>
  </si>
  <si>
    <t>MP0562</t>
  </si>
  <si>
    <t>TCPP0112</t>
  </si>
  <si>
    <t>MF1242_3</t>
  </si>
  <si>
    <t>MF1243_3</t>
  </si>
  <si>
    <t>MF1244_3</t>
  </si>
  <si>
    <t>MP0580</t>
  </si>
  <si>
    <t>TCPP0212</t>
  </si>
  <si>
    <t>MF0897_2</t>
  </si>
  <si>
    <t>MF0898_2</t>
  </si>
  <si>
    <t>MF0899_2</t>
  </si>
  <si>
    <t>MP0540</t>
  </si>
  <si>
    <t>TCPP0412</t>
  </si>
  <si>
    <t>MF1238_3</t>
  </si>
  <si>
    <t>MF1239_3</t>
  </si>
  <si>
    <t>MF1240_2</t>
  </si>
  <si>
    <t>MF1241_3</t>
  </si>
  <si>
    <t>MP0552</t>
  </si>
  <si>
    <t>TCPP0712</t>
  </si>
  <si>
    <t>MF0894_2</t>
  </si>
  <si>
    <t>MF0895_2</t>
  </si>
  <si>
    <t>MF0896_2</t>
  </si>
  <si>
    <t>MP0583</t>
  </si>
  <si>
    <t>TMVG0110</t>
  </si>
  <si>
    <t>MF0137_3</t>
  </si>
  <si>
    <t>MF0138_3</t>
  </si>
  <si>
    <t>MF0139_3</t>
  </si>
  <si>
    <t>MF0140_3</t>
  </si>
  <si>
    <t>MP0327</t>
  </si>
  <si>
    <t>TMVG0210</t>
  </si>
  <si>
    <t>MF0849_2</t>
  </si>
  <si>
    <t>MF0850_2</t>
  </si>
  <si>
    <t>MF0851_2</t>
  </si>
  <si>
    <t>MF0852_2</t>
  </si>
  <si>
    <t>MP0347</t>
  </si>
  <si>
    <t>TMVI0108</t>
  </si>
  <si>
    <t>MF1462_2</t>
  </si>
  <si>
    <t>MF1463_2</t>
  </si>
  <si>
    <t>MP0100</t>
  </si>
  <si>
    <t>TMVI0208</t>
  </si>
  <si>
    <t>MF1465_2</t>
  </si>
  <si>
    <t>MP0101</t>
  </si>
  <si>
    <t>TMVL0609</t>
  </si>
  <si>
    <t>MF0134_3</t>
  </si>
  <si>
    <t>MF0135_3</t>
  </si>
  <si>
    <t>MF0136_3</t>
  </si>
  <si>
    <t>MP0263</t>
  </si>
  <si>
    <t>TMVO0112</t>
  </si>
  <si>
    <t>MF2209_1</t>
  </si>
  <si>
    <t>MF2210_1</t>
  </si>
  <si>
    <t>MF2211_1</t>
  </si>
  <si>
    <t>MF2212_1</t>
  </si>
  <si>
    <t>MP0534</t>
  </si>
  <si>
    <t>TMVU0110</t>
  </si>
  <si>
    <t>MF1458_1</t>
  </si>
  <si>
    <t>MF1459_1</t>
  </si>
  <si>
    <t>MF1460_1</t>
  </si>
  <si>
    <t>MP0345</t>
  </si>
  <si>
    <t>TMVU0111</t>
  </si>
  <si>
    <t>MF1841_2</t>
  </si>
  <si>
    <t>MF1842_2</t>
  </si>
  <si>
    <t>MF1843_2</t>
  </si>
  <si>
    <t>MF1844_2</t>
  </si>
  <si>
    <t>MP0474</t>
  </si>
  <si>
    <t>TMVU0212</t>
  </si>
  <si>
    <t>MF1831_2</t>
  </si>
  <si>
    <t>MF1832_2</t>
  </si>
  <si>
    <t>MF1833_2</t>
  </si>
  <si>
    <t>MF1834_2</t>
  </si>
  <si>
    <t>MP0513</t>
  </si>
  <si>
    <t>TMVU0311</t>
  </si>
  <si>
    <t>MF1827_2</t>
  </si>
  <si>
    <t>MF1828_2</t>
  </si>
  <si>
    <t>MF1829_2</t>
  </si>
  <si>
    <t>MF1830_2</t>
  </si>
  <si>
    <t>MP0479</t>
  </si>
  <si>
    <t>TMVU0512</t>
  </si>
  <si>
    <t>MF1990_3</t>
  </si>
  <si>
    <t>MF1991_3</t>
  </si>
  <si>
    <t>MF1992_3</t>
  </si>
  <si>
    <t>MP0581</t>
  </si>
  <si>
    <t>VICF0110</t>
  </si>
  <si>
    <t>MF0653_2</t>
  </si>
  <si>
    <t>MF0654_2</t>
  </si>
  <si>
    <t>MF0655_2</t>
  </si>
  <si>
    <t>MF0656_2</t>
  </si>
  <si>
    <t>MP0301</t>
  </si>
  <si>
    <t>VICF0111</t>
  </si>
  <si>
    <t>MF0662_3</t>
  </si>
  <si>
    <t>MF0663_3</t>
  </si>
  <si>
    <t>MF0664_3</t>
  </si>
  <si>
    <t>MF0665_3</t>
  </si>
  <si>
    <t>MP0412</t>
  </si>
  <si>
    <t>VICF0209</t>
  </si>
  <si>
    <t>MF0649_1</t>
  </si>
  <si>
    <t>MF0650_1</t>
  </si>
  <si>
    <t>MF0651_1</t>
  </si>
  <si>
    <t>MF0652_1</t>
  </si>
  <si>
    <t>MP0223</t>
  </si>
  <si>
    <t>VICI0110</t>
  </si>
  <si>
    <t>MF0144_1</t>
  </si>
  <si>
    <t>MF0145_1</t>
  </si>
  <si>
    <t>MF0146_1</t>
  </si>
  <si>
    <t>MF0147_1</t>
  </si>
  <si>
    <t>MP0266</t>
  </si>
  <si>
    <t>VICI0412</t>
  </si>
  <si>
    <t>MF0151_2</t>
  </si>
  <si>
    <t>MF0152_2</t>
  </si>
  <si>
    <t>MF0153_2</t>
  </si>
  <si>
    <t>MF0154_2</t>
  </si>
  <si>
    <t>MP0533</t>
  </si>
  <si>
    <t>ADGD0210</t>
  </si>
  <si>
    <t>MF1788_3</t>
  </si>
  <si>
    <t>MF1789_3</t>
  </si>
  <si>
    <t>MF1790_3</t>
  </si>
  <si>
    <t>MF1791_3</t>
  </si>
  <si>
    <t>MF1792_2</t>
  </si>
  <si>
    <t>MP0385</t>
  </si>
  <si>
    <t>ADGG0108</t>
  </si>
  <si>
    <t>MF0982_3</t>
  </si>
  <si>
    <t>MF0983_3</t>
  </si>
  <si>
    <t>MF0984_3</t>
  </si>
  <si>
    <t>MF0985_2</t>
  </si>
  <si>
    <t>MF0986_3</t>
  </si>
  <si>
    <t>MP0076</t>
  </si>
  <si>
    <t>ADGN0208</t>
  </si>
  <si>
    <t>MF0989_3</t>
  </si>
  <si>
    <t>MF0990_3</t>
  </si>
  <si>
    <t>MF0991_3</t>
  </si>
  <si>
    <t>MF0992_3</t>
  </si>
  <si>
    <t>MP0114</t>
  </si>
  <si>
    <t>AFDA0111</t>
  </si>
  <si>
    <t>MF1663_3</t>
  </si>
  <si>
    <t>MF1664_3</t>
  </si>
  <si>
    <t>MF1665_3</t>
  </si>
  <si>
    <t>MP0364</t>
  </si>
  <si>
    <t>AFDA0209</t>
  </si>
  <si>
    <t>MF0719_2</t>
  </si>
  <si>
    <t>MF1079_2</t>
  </si>
  <si>
    <t>MF1081_2</t>
  </si>
  <si>
    <t>MP0172</t>
  </si>
  <si>
    <t>AFDA0211</t>
  </si>
  <si>
    <t>MF1095_3</t>
  </si>
  <si>
    <t>MF1096_3</t>
  </si>
  <si>
    <t>MF1658_3</t>
  </si>
  <si>
    <t>MF1659_3</t>
  </si>
  <si>
    <t>MP0408</t>
  </si>
  <si>
    <t>AFDA0212</t>
  </si>
  <si>
    <t>MF1640_2</t>
  </si>
  <si>
    <t>MF1641_2</t>
  </si>
  <si>
    <t>MF1642_2</t>
  </si>
  <si>
    <t>MF1643_2</t>
  </si>
  <si>
    <t>MP0520</t>
  </si>
  <si>
    <t>AFDA0411</t>
  </si>
  <si>
    <t>MF1660_3</t>
  </si>
  <si>
    <t>MF1661_3</t>
  </si>
  <si>
    <t>MF1662_3</t>
  </si>
  <si>
    <t>MP0438</t>
  </si>
  <si>
    <t>AFDP0211</t>
  </si>
  <si>
    <t>MF1762_3</t>
  </si>
  <si>
    <t>MF1763_3</t>
  </si>
  <si>
    <t>MF1764_3</t>
  </si>
  <si>
    <t>MP0365</t>
  </si>
  <si>
    <t>AGAN0109</t>
  </si>
  <si>
    <t>MF0720_2</t>
  </si>
  <si>
    <t>MF0721_2</t>
  </si>
  <si>
    <t>MF0722_2</t>
  </si>
  <si>
    <t>MP0108</t>
  </si>
  <si>
    <t>AGAN0312</t>
  </si>
  <si>
    <t>MF2062_2</t>
  </si>
  <si>
    <t>MF2063_2</t>
  </si>
  <si>
    <t>MF2064_2</t>
  </si>
  <si>
    <t>MF2065_2</t>
  </si>
  <si>
    <t>MP0518</t>
  </si>
  <si>
    <t>AGAR0111</t>
  </si>
  <si>
    <t>MF1472_2</t>
  </si>
  <si>
    <t>MF1473_2</t>
  </si>
  <si>
    <t>MF1474_2</t>
  </si>
  <si>
    <t>MF1475_2</t>
  </si>
  <si>
    <t>MP0471</t>
  </si>
  <si>
    <t>AGAU0110</t>
  </si>
  <si>
    <t>MF1479_2</t>
  </si>
  <si>
    <t>MF1480_2</t>
  </si>
  <si>
    <t>MF1481_2</t>
  </si>
  <si>
    <t>MP0372</t>
  </si>
  <si>
    <t>AGAU0211</t>
  </si>
  <si>
    <t>MF1814_3</t>
  </si>
  <si>
    <t>MF1815_3</t>
  </si>
  <si>
    <t>MF1816_3</t>
  </si>
  <si>
    <t>MF1817_3</t>
  </si>
  <si>
    <t>MP0475</t>
  </si>
  <si>
    <t>ARGA0211</t>
  </si>
  <si>
    <t>MF1352_3</t>
  </si>
  <si>
    <t>MF1353_3</t>
  </si>
  <si>
    <t>MF1354_3</t>
  </si>
  <si>
    <t>MF1355_3</t>
  </si>
  <si>
    <t>MF1356_3</t>
  </si>
  <si>
    <t>MP0455</t>
  </si>
  <si>
    <t>ARGC0112</t>
  </si>
  <si>
    <t>MF1669_3</t>
  </si>
  <si>
    <t>MF1670_3</t>
  </si>
  <si>
    <t>MF1671_3</t>
  </si>
  <si>
    <t>MF1672_3</t>
  </si>
  <si>
    <t>MF1673_3</t>
  </si>
  <si>
    <t>MP0576</t>
  </si>
  <si>
    <t>ARGP0210</t>
  </si>
  <si>
    <t>MF0920_2</t>
  </si>
  <si>
    <t>MF0921_2</t>
  </si>
  <si>
    <t>MF0922_2</t>
  </si>
  <si>
    <t>MF0923_2</t>
  </si>
  <si>
    <t>MP0311</t>
  </si>
  <si>
    <t>ARGT0112</t>
  </si>
  <si>
    <t>MF1681_3</t>
  </si>
  <si>
    <t>MF1682_3</t>
  </si>
  <si>
    <t>MF1683_3</t>
  </si>
  <si>
    <t>MP0579</t>
  </si>
  <si>
    <t>ARTA0112</t>
  </si>
  <si>
    <t>MF2244_2</t>
  </si>
  <si>
    <t>MF2245_2</t>
  </si>
  <si>
    <t>MF2246_2</t>
  </si>
  <si>
    <t>MF2247_2</t>
  </si>
  <si>
    <t>MP0551</t>
  </si>
  <si>
    <t>ARTB0111</t>
  </si>
  <si>
    <t>MF2041_2</t>
  </si>
  <si>
    <t>MF2042_2</t>
  </si>
  <si>
    <t>MF2043_2</t>
  </si>
  <si>
    <t>MF2044_2</t>
  </si>
  <si>
    <t>MP0439</t>
  </si>
  <si>
    <t>ARTG0112</t>
  </si>
  <si>
    <t>MF2107_2</t>
  </si>
  <si>
    <t>MF2108_2</t>
  </si>
  <si>
    <t>MF2112_2</t>
  </si>
  <si>
    <t>MF2113_2</t>
  </si>
  <si>
    <t>MF2114_2</t>
  </si>
  <si>
    <t>MP0527</t>
  </si>
  <si>
    <t>ARTG0212</t>
  </si>
  <si>
    <t>MF2109_2</t>
  </si>
  <si>
    <t>MF2110_2</t>
  </si>
  <si>
    <t>MF2111_2</t>
  </si>
  <si>
    <t>MP0514</t>
  </si>
  <si>
    <t>ARTN0109</t>
  </si>
  <si>
    <t>MF1694_2</t>
  </si>
  <si>
    <t>MF1695_2</t>
  </si>
  <si>
    <t>MF1696_2</t>
  </si>
  <si>
    <t>MF1697_2</t>
  </si>
  <si>
    <t>MP0165</t>
  </si>
  <si>
    <t>ARTN0209</t>
  </si>
  <si>
    <t>MF1686_2</t>
  </si>
  <si>
    <t>MF1687_2</t>
  </si>
  <si>
    <t>MF1688_2</t>
  </si>
  <si>
    <t>MF1689_2</t>
  </si>
  <si>
    <t>MP0260</t>
  </si>
  <si>
    <t>ARTU0112</t>
  </si>
  <si>
    <t>MF1706_3</t>
  </si>
  <si>
    <t>MF1707_3</t>
  </si>
  <si>
    <t>MF1708_3</t>
  </si>
  <si>
    <t>MF1709_3</t>
  </si>
  <si>
    <t>MF1710_3</t>
  </si>
  <si>
    <t>MP0523</t>
  </si>
  <si>
    <t>COML0211</t>
  </si>
  <si>
    <t>MF2182_3</t>
  </si>
  <si>
    <t>MF2183_3</t>
  </si>
  <si>
    <t>MF2184_3</t>
  </si>
  <si>
    <t>MP0461</t>
  </si>
  <si>
    <t>COMM0110</t>
  </si>
  <si>
    <t>MF1007_3</t>
  </si>
  <si>
    <t>MF1008_3</t>
  </si>
  <si>
    <t>MF1009_3</t>
  </si>
  <si>
    <t>MF1011_3</t>
  </si>
  <si>
    <t>MP0378</t>
  </si>
  <si>
    <t>COMT0111</t>
  </si>
  <si>
    <t>MF0810_3</t>
  </si>
  <si>
    <t>MF0811_2</t>
  </si>
  <si>
    <t>MF1001_3</t>
  </si>
  <si>
    <t>MF1701_3</t>
  </si>
  <si>
    <t>MP0404</t>
  </si>
  <si>
    <t>COMT0112</t>
  </si>
  <si>
    <t>MF2104_2</t>
  </si>
  <si>
    <t>MF2105_2</t>
  </si>
  <si>
    <t>MF2106_2</t>
  </si>
  <si>
    <t>MP0496</t>
  </si>
  <si>
    <t>COMT0411</t>
  </si>
  <si>
    <t>MF1000_3</t>
  </si>
  <si>
    <t>MP0421</t>
  </si>
  <si>
    <t>ENAC0108</t>
  </si>
  <si>
    <t>MF1194_3</t>
  </si>
  <si>
    <t>MF1195_3</t>
  </si>
  <si>
    <t>MF1196_3</t>
  </si>
  <si>
    <t>MF1197_3</t>
  </si>
  <si>
    <t>MP0122</t>
  </si>
  <si>
    <t>ENAE0208</t>
  </si>
  <si>
    <t>MF0601_2</t>
  </si>
  <si>
    <t>MF0602_2</t>
  </si>
  <si>
    <t>MF0603_2</t>
  </si>
  <si>
    <t>MF0604_2</t>
  </si>
  <si>
    <t>MF0605_2</t>
  </si>
  <si>
    <t>MP0043</t>
  </si>
  <si>
    <t>ENAE0408</t>
  </si>
  <si>
    <t>MF0615_3</t>
  </si>
  <si>
    <t>MF0616_3</t>
  </si>
  <si>
    <t>MF0617_3</t>
  </si>
  <si>
    <t>MF0618_2</t>
  </si>
  <si>
    <t>MF0619_2</t>
  </si>
  <si>
    <t>MP0050</t>
  </si>
  <si>
    <t>ENAL0110</t>
  </si>
  <si>
    <t>MF1527_3</t>
  </si>
  <si>
    <t>MF1528_3</t>
  </si>
  <si>
    <t>MF1529_2</t>
  </si>
  <si>
    <t>MP0376</t>
  </si>
  <si>
    <t>ENAS0108</t>
  </si>
  <si>
    <t>MF0610_2</t>
  </si>
  <si>
    <t>MF0611_2</t>
  </si>
  <si>
    <t>MF0612_2</t>
  </si>
  <si>
    <t>MF0613_2</t>
  </si>
  <si>
    <t>MF0614_2</t>
  </si>
  <si>
    <t>MP0044</t>
  </si>
  <si>
    <t>ENAS0208</t>
  </si>
  <si>
    <t>MF1202_3</t>
  </si>
  <si>
    <t>MF1203_3</t>
  </si>
  <si>
    <t>MF1204_3</t>
  </si>
  <si>
    <t>MF1205_3</t>
  </si>
  <si>
    <t>MF1206_3</t>
  </si>
  <si>
    <t>MP0120</t>
  </si>
  <si>
    <t>EOCB0109</t>
  </si>
  <si>
    <t>MF0872_1</t>
  </si>
  <si>
    <t>MF0873_1</t>
  </si>
  <si>
    <t>MP0134</t>
  </si>
  <si>
    <t>EOCB0209</t>
  </si>
  <si>
    <t>MF1320_1</t>
  </si>
  <si>
    <t>MF1321_1</t>
  </si>
  <si>
    <t>MP0219</t>
  </si>
  <si>
    <t>EOCJ0211</t>
  </si>
  <si>
    <t>MF1924_2</t>
  </si>
  <si>
    <t>MF1925_2</t>
  </si>
  <si>
    <t>MP0484</t>
  </si>
  <si>
    <t>FMEA0211</t>
  </si>
  <si>
    <t>MF1845_2</t>
  </si>
  <si>
    <t>MF1846_2</t>
  </si>
  <si>
    <t>MF1847_2</t>
  </si>
  <si>
    <t>MF1848_2</t>
  </si>
  <si>
    <t>MF1849_2</t>
  </si>
  <si>
    <t>MP0431</t>
  </si>
  <si>
    <t>FMEM0111</t>
  </si>
  <si>
    <t>MF2159_3</t>
  </si>
  <si>
    <t>MF2160_3</t>
  </si>
  <si>
    <t>MF2161_3</t>
  </si>
  <si>
    <t>MF2162_3</t>
  </si>
  <si>
    <t>MF2163_3</t>
  </si>
  <si>
    <t>MP0424</t>
  </si>
  <si>
    <t>HOTR0408</t>
  </si>
  <si>
    <t>MF0259_2</t>
  </si>
  <si>
    <t>MF0260_2</t>
  </si>
  <si>
    <t>MF0261_2</t>
  </si>
  <si>
    <t>MF0262_2</t>
  </si>
  <si>
    <t>MP0017</t>
  </si>
  <si>
    <t>HOTT0112</t>
  </si>
  <si>
    <t>MP0504</t>
  </si>
  <si>
    <t>MF2003_2</t>
  </si>
  <si>
    <t>MF2005_2</t>
  </si>
  <si>
    <t>MF2195_2</t>
  </si>
  <si>
    <t>MF2196_2</t>
  </si>
  <si>
    <t>HOTU0109</t>
  </si>
  <si>
    <t>MF1042_2</t>
  </si>
  <si>
    <t>MF1043_2</t>
  </si>
  <si>
    <t>MF1044_2</t>
  </si>
  <si>
    <t>MF1045_2</t>
  </si>
  <si>
    <t>MP0143</t>
  </si>
  <si>
    <t>IEXD0108</t>
  </si>
  <si>
    <t>MF0634_2</t>
  </si>
  <si>
    <t>MF0635_2</t>
  </si>
  <si>
    <t>MF0636_2</t>
  </si>
  <si>
    <t>MP0104</t>
  </si>
  <si>
    <t>IEXD0109</t>
  </si>
  <si>
    <t>MF0865_3</t>
  </si>
  <si>
    <t>MF0866_3</t>
  </si>
  <si>
    <t>MF0867_3</t>
  </si>
  <si>
    <t>MF0868_3</t>
  </si>
  <si>
    <t>MP0156</t>
  </si>
  <si>
    <t>IEXD0409</t>
  </si>
  <si>
    <t>MF1375_2</t>
  </si>
  <si>
    <t>MF1376_2</t>
  </si>
  <si>
    <t>MF1377_2</t>
  </si>
  <si>
    <t>MP0231</t>
  </si>
  <si>
    <t>IEXM0109</t>
  </si>
  <si>
    <t>MF0854_1</t>
  </si>
  <si>
    <t>MF0855_1</t>
  </si>
  <si>
    <t>MF0856_1</t>
  </si>
  <si>
    <t>MF0857_1</t>
  </si>
  <si>
    <t>MP0157</t>
  </si>
  <si>
    <t>IEXM0809</t>
  </si>
  <si>
    <t>MF1378_2</t>
  </si>
  <si>
    <t>MF1379_2</t>
  </si>
  <si>
    <t>MF1380_2</t>
  </si>
  <si>
    <t>MP0239</t>
  </si>
  <si>
    <t>IFCT0109</t>
  </si>
  <si>
    <t>MF0487_3</t>
  </si>
  <si>
    <t>MF0488_3</t>
  </si>
  <si>
    <t>MF0489_3</t>
  </si>
  <si>
    <t>MP0175</t>
  </si>
  <si>
    <t>IMAQ0210</t>
  </si>
  <si>
    <t>MF1882_3</t>
  </si>
  <si>
    <t>MF1883_3</t>
  </si>
  <si>
    <t>MF1884_3</t>
  </si>
  <si>
    <t>MF1885_3</t>
  </si>
  <si>
    <t>MF1886_3</t>
  </si>
  <si>
    <t>MP0316</t>
  </si>
  <si>
    <t>IMAR0109</t>
  </si>
  <si>
    <t>MF1164_3</t>
  </si>
  <si>
    <t>MF1165_3</t>
  </si>
  <si>
    <t>MF1166_3</t>
  </si>
  <si>
    <t>MP0185</t>
  </si>
  <si>
    <t>IMPE0109</t>
  </si>
  <si>
    <t>MF0065_2</t>
  </si>
  <si>
    <t>MF0067_3</t>
  </si>
  <si>
    <t>MF0580_3</t>
  </si>
  <si>
    <t>MF0581_3</t>
  </si>
  <si>
    <t>MP0243</t>
  </si>
  <si>
    <t>IMPE0110</t>
  </si>
  <si>
    <t>MF0789_3</t>
  </si>
  <si>
    <t>MF0790_3</t>
  </si>
  <si>
    <t>MF0791_3</t>
  </si>
  <si>
    <t>MF0792_3</t>
  </si>
  <si>
    <t>MP0314</t>
  </si>
  <si>
    <t>IMPE0209</t>
  </si>
  <si>
    <t>MF0064_2</t>
  </si>
  <si>
    <t>MF0066_2</t>
  </si>
  <si>
    <t>MF0068_3</t>
  </si>
  <si>
    <t>MP0258</t>
  </si>
  <si>
    <t>IMPE0210</t>
  </si>
  <si>
    <t>MF0796_3</t>
  </si>
  <si>
    <t>MF0797_3</t>
  </si>
  <si>
    <t>MF0798_3</t>
  </si>
  <si>
    <t>MP0294</t>
  </si>
  <si>
    <t>IMPP0208</t>
  </si>
  <si>
    <t>MF0354_2</t>
  </si>
  <si>
    <t>MF0355_2</t>
  </si>
  <si>
    <t>MP0022</t>
  </si>
  <si>
    <t>IMPQ0109</t>
  </si>
  <si>
    <t>MF0348_2</t>
  </si>
  <si>
    <t>MF0351_2</t>
  </si>
  <si>
    <t>MF0793_3</t>
  </si>
  <si>
    <t>MF0794_3</t>
  </si>
  <si>
    <t>MP0170</t>
  </si>
  <si>
    <t>INAH0109</t>
  </si>
  <si>
    <t>MF0548_2</t>
  </si>
  <si>
    <t>MF0549_2</t>
  </si>
  <si>
    <t>MF0550_2</t>
  </si>
  <si>
    <t>MF0551_2</t>
  </si>
  <si>
    <t>MP0194</t>
  </si>
  <si>
    <t>INAJ0109</t>
  </si>
  <si>
    <t>MF0315_2</t>
  </si>
  <si>
    <t>MF0316_2</t>
  </si>
  <si>
    <t>MF0317_2</t>
  </si>
  <si>
    <t>MF0318_2</t>
  </si>
  <si>
    <t>MF0319_2</t>
  </si>
  <si>
    <t>MP0257</t>
  </si>
  <si>
    <t>MAMB0210</t>
  </si>
  <si>
    <t>MF1357_2</t>
  </si>
  <si>
    <t>MF1358_2</t>
  </si>
  <si>
    <t>MF1359_2</t>
  </si>
  <si>
    <t>MP0304</t>
  </si>
  <si>
    <t>MAMD0210</t>
  </si>
  <si>
    <t>MF1365_3</t>
  </si>
  <si>
    <t>MF1366_3</t>
  </si>
  <si>
    <t>MF1367_3</t>
  </si>
  <si>
    <t>MF1368_3</t>
  </si>
  <si>
    <t>MP0323</t>
  </si>
  <si>
    <t>MAPN0212</t>
  </si>
  <si>
    <t>MF2048_2</t>
  </si>
  <si>
    <t>MF2049_2</t>
  </si>
  <si>
    <t>MF2069_2</t>
  </si>
  <si>
    <t>MP0530</t>
  </si>
  <si>
    <t>MAPN0510</t>
  </si>
  <si>
    <t>MF0537_2</t>
  </si>
  <si>
    <t>MF0538_2</t>
  </si>
  <si>
    <t>MF0539_2</t>
  </si>
  <si>
    <t>MF0540_2</t>
  </si>
  <si>
    <t>MF0541_1</t>
  </si>
  <si>
    <t>MP0351</t>
  </si>
  <si>
    <t>MAPN0610</t>
  </si>
  <si>
    <t>MF1896_3</t>
  </si>
  <si>
    <t>MF1897_3</t>
  </si>
  <si>
    <t>MF1898_3</t>
  </si>
  <si>
    <t>MP0320</t>
  </si>
  <si>
    <t>MAPN0612</t>
  </si>
  <si>
    <t>MF1890_2</t>
  </si>
  <si>
    <t>MF1891_2</t>
  </si>
  <si>
    <t>MF1892_2</t>
  </si>
  <si>
    <t>MP0536</t>
  </si>
  <si>
    <t>MAPN0710</t>
  </si>
  <si>
    <t>MF1899_1</t>
  </si>
  <si>
    <t>MF1900_3</t>
  </si>
  <si>
    <t>MF1901_3</t>
  </si>
  <si>
    <t>MP0321</t>
  </si>
  <si>
    <t>QUIB0108</t>
  </si>
  <si>
    <t>MF0574_3</t>
  </si>
  <si>
    <t>MF0575_3</t>
  </si>
  <si>
    <t>MF0576_3</t>
  </si>
  <si>
    <t>MF0577_3</t>
  </si>
  <si>
    <t>MF0578_3</t>
  </si>
  <si>
    <t>MP0027</t>
  </si>
  <si>
    <t>QUIE0109</t>
  </si>
  <si>
    <t>MF0579_3</t>
  </si>
  <si>
    <t>MF0787_3</t>
  </si>
  <si>
    <t>MF0788_3</t>
  </si>
  <si>
    <t>MP0201</t>
  </si>
  <si>
    <t>QUIM0110</t>
  </si>
  <si>
    <t>MF0334_3</t>
  </si>
  <si>
    <t>MF0335_3</t>
  </si>
  <si>
    <t>MF0338_3</t>
  </si>
  <si>
    <t>MF0339_3</t>
  </si>
  <si>
    <t>MF0340_3</t>
  </si>
  <si>
    <t>MP0244</t>
  </si>
  <si>
    <t>QUIM0210</t>
  </si>
  <si>
    <t>MF0336_3</t>
  </si>
  <si>
    <t>MF0337_3</t>
  </si>
  <si>
    <t>MP0289</t>
  </si>
  <si>
    <t>QUIO0212</t>
  </si>
  <si>
    <t>MF1542_3</t>
  </si>
  <si>
    <t>MF1543_3</t>
  </si>
  <si>
    <t>MF1544_3</t>
  </si>
  <si>
    <t>MP0565</t>
  </si>
  <si>
    <t>QUIT0110</t>
  </si>
  <si>
    <t>MF0778_3</t>
  </si>
  <si>
    <t>MF0781_3</t>
  </si>
  <si>
    <t>MF0783_3</t>
  </si>
  <si>
    <t>MF0784_3</t>
  </si>
  <si>
    <t>MF0785_3</t>
  </si>
  <si>
    <t>MP0281</t>
  </si>
  <si>
    <t>QUIT0409</t>
  </si>
  <si>
    <t>MF0779_3</t>
  </si>
  <si>
    <t>MF0780_3</t>
  </si>
  <si>
    <t>MF0782_3</t>
  </si>
  <si>
    <t>MP0203</t>
  </si>
  <si>
    <t>QUIT0509</t>
  </si>
  <si>
    <t>MF0786_3</t>
  </si>
  <si>
    <t>MP0204</t>
  </si>
  <si>
    <t>SANP0108</t>
  </si>
  <si>
    <t>MF1605_3</t>
  </si>
  <si>
    <t>MF1606_3</t>
  </si>
  <si>
    <t>MF1607_2</t>
  </si>
  <si>
    <t>MF1608_3</t>
  </si>
  <si>
    <t>MF1609_3</t>
  </si>
  <si>
    <t>MP0103</t>
  </si>
  <si>
    <t>SEAD0311</t>
  </si>
  <si>
    <t>MF1751_3</t>
  </si>
  <si>
    <t>MF1752_3</t>
  </si>
  <si>
    <t>MF1753_3</t>
  </si>
  <si>
    <t>MF1754_3</t>
  </si>
  <si>
    <t>MF1755_3</t>
  </si>
  <si>
    <t>MP0490</t>
  </si>
  <si>
    <t>SEAD0312</t>
  </si>
  <si>
    <t>MF2168_3</t>
  </si>
  <si>
    <t>MF2169_3</t>
  </si>
  <si>
    <t>MF2170_3</t>
  </si>
  <si>
    <t>MF2171_3</t>
  </si>
  <si>
    <t>MF2172_3</t>
  </si>
  <si>
    <t>MP0564</t>
  </si>
  <si>
    <t>SEAD0511</t>
  </si>
  <si>
    <t>MF1967_3</t>
  </si>
  <si>
    <t>MF1968_3</t>
  </si>
  <si>
    <t>MF1969_3</t>
  </si>
  <si>
    <t>MF1970_2</t>
  </si>
  <si>
    <t>MP0492</t>
  </si>
  <si>
    <t>SSCE0110</t>
  </si>
  <si>
    <t>MF1442_3</t>
  </si>
  <si>
    <t>MF1443_3</t>
  </si>
  <si>
    <t>MF1444_3</t>
  </si>
  <si>
    <t>MF1445_3</t>
  </si>
  <si>
    <t>MF1446_3</t>
  </si>
  <si>
    <t>MP0353</t>
  </si>
  <si>
    <t>SSCE0111</t>
  </si>
  <si>
    <t>MF1448_3</t>
  </si>
  <si>
    <t>MF1449_3</t>
  </si>
  <si>
    <t>MF1450_3</t>
  </si>
  <si>
    <t>MF1451_3</t>
  </si>
  <si>
    <t>MF1452_3</t>
  </si>
  <si>
    <t>MP0478</t>
  </si>
  <si>
    <t>SSCE0112</t>
  </si>
  <si>
    <t>MF1426_3</t>
  </si>
  <si>
    <t>MF1427_3</t>
  </si>
  <si>
    <t>MF1428_3</t>
  </si>
  <si>
    <t>MF1429_3</t>
  </si>
  <si>
    <t>MF1430_3</t>
  </si>
  <si>
    <t>MP0503</t>
  </si>
  <si>
    <t>SSCE0212</t>
  </si>
  <si>
    <t>MF1453_3</t>
  </si>
  <si>
    <t>MF1454_3</t>
  </si>
  <si>
    <t>MF1582_3</t>
  </si>
  <si>
    <t>MF1583_3</t>
  </si>
  <si>
    <t>MF1584_3</t>
  </si>
  <si>
    <t>MP0561</t>
  </si>
  <si>
    <t>SSCG0209</t>
  </si>
  <si>
    <t>MF1026_3</t>
  </si>
  <si>
    <t>MF1038_3</t>
  </si>
  <si>
    <t>MF1039_3</t>
  </si>
  <si>
    <t>MF1040_3</t>
  </si>
  <si>
    <t>MF1041_3</t>
  </si>
  <si>
    <t>MP0169</t>
  </si>
  <si>
    <t>SSCG0211</t>
  </si>
  <si>
    <t>MF1438_3</t>
  </si>
  <si>
    <t>MF1439_3</t>
  </si>
  <si>
    <t>MF1440_3</t>
  </si>
  <si>
    <t>MF1441_3</t>
  </si>
  <si>
    <t>MP0493</t>
  </si>
  <si>
    <t>TCPC0112</t>
  </si>
  <si>
    <t>MF0474_3</t>
  </si>
  <si>
    <t>MF0912_3</t>
  </si>
  <si>
    <t>MF0916_3</t>
  </si>
  <si>
    <t>MF0917_3</t>
  </si>
  <si>
    <t>MF0918_3</t>
  </si>
  <si>
    <t>MP0549</t>
  </si>
  <si>
    <t>TCPF0212</t>
  </si>
  <si>
    <t>MF1234_2</t>
  </si>
  <si>
    <t>MF1235_2</t>
  </si>
  <si>
    <t>MF1236_2</t>
  </si>
  <si>
    <t>MF1237_2</t>
  </si>
  <si>
    <t>MP0547</t>
  </si>
  <si>
    <t>TCPF0712</t>
  </si>
  <si>
    <t>MF0913_3</t>
  </si>
  <si>
    <t>MF0914_3</t>
  </si>
  <si>
    <t>MF0915_3</t>
  </si>
  <si>
    <t>MP0589</t>
  </si>
  <si>
    <t>TCPF0912</t>
  </si>
  <si>
    <t>MF1517_3</t>
  </si>
  <si>
    <t>MF1518_3</t>
  </si>
  <si>
    <t>MF1519_3</t>
  </si>
  <si>
    <t>MF1520_3</t>
  </si>
  <si>
    <t>MF1521_3</t>
  </si>
  <si>
    <t>MP0590</t>
  </si>
  <si>
    <t>TCPP0512</t>
  </si>
  <si>
    <t>MF0460_3</t>
  </si>
  <si>
    <t>MF0461_3</t>
  </si>
  <si>
    <t>MF0462_3</t>
  </si>
  <si>
    <t>MF0463_3</t>
  </si>
  <si>
    <t>MP0554</t>
  </si>
  <si>
    <t>TMVO0212</t>
  </si>
  <si>
    <t>MF2213_2</t>
  </si>
  <si>
    <t>MF2214_2</t>
  </si>
  <si>
    <t>MF2215_2</t>
  </si>
  <si>
    <t>MF2216_2</t>
  </si>
  <si>
    <t>MF2217_2</t>
  </si>
  <si>
    <t>MP0563</t>
  </si>
  <si>
    <t>TMVU0112</t>
  </si>
  <si>
    <t>MF1835_2</t>
  </si>
  <si>
    <t>MF1836_2</t>
  </si>
  <si>
    <t>MF1837_2</t>
  </si>
  <si>
    <t>MP0507</t>
  </si>
  <si>
    <t>TMVU0312</t>
  </si>
  <si>
    <t>MF1996_3</t>
  </si>
  <si>
    <t>MF1997_3</t>
  </si>
  <si>
    <t>MF1998_3</t>
  </si>
  <si>
    <t>MF1999_3</t>
  </si>
  <si>
    <t>MP0525</t>
  </si>
  <si>
    <t>VICF0210</t>
  </si>
  <si>
    <t>MF0657_2</t>
  </si>
  <si>
    <t>MF0658_2</t>
  </si>
  <si>
    <t>MF0659_2</t>
  </si>
  <si>
    <t>MF0660_2</t>
  </si>
  <si>
    <t>MF0661_2</t>
  </si>
  <si>
    <t>MP0302</t>
  </si>
  <si>
    <t>VICF0211</t>
  </si>
  <si>
    <t>MF0666_3</t>
  </si>
  <si>
    <t>MF0667_3</t>
  </si>
  <si>
    <t>MF0668_3</t>
  </si>
  <si>
    <t>MP0413</t>
  </si>
  <si>
    <t>VICI0212</t>
  </si>
  <si>
    <t>MF0672_3</t>
  </si>
  <si>
    <t>MF0673_3</t>
  </si>
  <si>
    <t>MF0674_3</t>
  </si>
  <si>
    <t>MP0519</t>
  </si>
  <si>
    <t>VICI0312</t>
  </si>
  <si>
    <t>MF0669_3</t>
  </si>
  <si>
    <t>MF0670_3</t>
  </si>
  <si>
    <t>MF0671_3</t>
  </si>
  <si>
    <t>MP0528</t>
  </si>
  <si>
    <t>ENAS0110</t>
  </si>
  <si>
    <t>MF1522_2</t>
  </si>
  <si>
    <t>MF1523_2</t>
  </si>
  <si>
    <t>MF1524_2</t>
  </si>
  <si>
    <t>MF1525_2</t>
  </si>
  <si>
    <t>MF1526_2</t>
  </si>
  <si>
    <t>MP0354</t>
  </si>
  <si>
    <t>ADGD0110</t>
  </si>
  <si>
    <t>MF1783_3</t>
  </si>
  <si>
    <t>MF1784_3</t>
  </si>
  <si>
    <t>MF1785_2</t>
  </si>
  <si>
    <t>MF1786_3</t>
  </si>
  <si>
    <t>MF1787_3</t>
  </si>
  <si>
    <t>MP0384</t>
  </si>
  <si>
    <t>ADGG0208</t>
  </si>
  <si>
    <t>MF0975_2</t>
  </si>
  <si>
    <t>MF0976_2</t>
  </si>
  <si>
    <t>MF0977_2</t>
  </si>
  <si>
    <t>MF0978_2</t>
  </si>
  <si>
    <t>MP0079</t>
  </si>
  <si>
    <t>ADGG0308</t>
  </si>
  <si>
    <t>MF0979_2</t>
  </si>
  <si>
    <t>MF0980_2</t>
  </si>
  <si>
    <t>MF0988_3</t>
  </si>
  <si>
    <t>MP0113</t>
  </si>
  <si>
    <t>AFDA0310</t>
  </si>
  <si>
    <t>MF1084_3</t>
  </si>
  <si>
    <t>MF1085_3</t>
  </si>
  <si>
    <t>MF1086_3</t>
  </si>
  <si>
    <t>MP0368</t>
  </si>
  <si>
    <t>AGAN0112</t>
  </si>
  <si>
    <t>MF2132_3</t>
  </si>
  <si>
    <t>MF2133_3</t>
  </si>
  <si>
    <t>MF2134_3</t>
  </si>
  <si>
    <t>MF2135_3</t>
  </si>
  <si>
    <t>MF2136_3</t>
  </si>
  <si>
    <t>MF2137_3</t>
  </si>
  <si>
    <t>MP0515</t>
  </si>
  <si>
    <t>AGAR0108</t>
  </si>
  <si>
    <t>MF1116_2</t>
  </si>
  <si>
    <t>MF1117_2</t>
  </si>
  <si>
    <t>MF1118_2</t>
  </si>
  <si>
    <t>MF1120_2</t>
  </si>
  <si>
    <t>MP0063</t>
  </si>
  <si>
    <t>AGAR0211</t>
  </si>
  <si>
    <t>MF1498_3</t>
  </si>
  <si>
    <t>MF1499_3</t>
  </si>
  <si>
    <t>MF1500_3</t>
  </si>
  <si>
    <t>MF1501_3</t>
  </si>
  <si>
    <t>MP0477</t>
  </si>
  <si>
    <t>AGAU0111</t>
  </si>
  <si>
    <t>MF1804_2</t>
  </si>
  <si>
    <t>MF1805_2</t>
  </si>
  <si>
    <t>MF1806_2</t>
  </si>
  <si>
    <t>MF1807_2</t>
  </si>
  <si>
    <t>MF1808_2</t>
  </si>
  <si>
    <t>MF1809_2</t>
  </si>
  <si>
    <t>MP0428</t>
  </si>
  <si>
    <t>AGAU0112</t>
  </si>
  <si>
    <t>MF1810_2</t>
  </si>
  <si>
    <t>MF1811_2</t>
  </si>
  <si>
    <t>MF1812_2</t>
  </si>
  <si>
    <t>MF1813_2</t>
  </si>
  <si>
    <t>MP0502</t>
  </si>
  <si>
    <t>ARGA0112</t>
  </si>
  <si>
    <t>MF2224_3</t>
  </si>
  <si>
    <t>MF2225_3</t>
  </si>
  <si>
    <t>MF2226_3</t>
  </si>
  <si>
    <t>MF2227_3</t>
  </si>
  <si>
    <t>MF2228_3</t>
  </si>
  <si>
    <t>MF2229_3</t>
  </si>
  <si>
    <t>MP0572</t>
  </si>
  <si>
    <t>ARGG0212</t>
  </si>
  <si>
    <t>MF2230_3</t>
  </si>
  <si>
    <t>MF2231_3</t>
  </si>
  <si>
    <t>MF2232_3</t>
  </si>
  <si>
    <t>MF2233_3</t>
  </si>
  <si>
    <t>MF2234_3</t>
  </si>
  <si>
    <t>MP0571</t>
  </si>
  <si>
    <t>ARGI0112</t>
  </si>
  <si>
    <t>MF1674_3</t>
  </si>
  <si>
    <t>MF1675_3</t>
  </si>
  <si>
    <t>MF1676_3</t>
  </si>
  <si>
    <t>MF1677_3</t>
  </si>
  <si>
    <t>MP0577</t>
  </si>
  <si>
    <t>ARGP0112</t>
  </si>
  <si>
    <t>MF1678_3</t>
  </si>
  <si>
    <t>MF1679_3</t>
  </si>
  <si>
    <t>MF1680_3</t>
  </si>
  <si>
    <t>MP0578</t>
  </si>
  <si>
    <t>ARTG0312</t>
  </si>
  <si>
    <t>MF2122_3</t>
  </si>
  <si>
    <t>MF2123_3</t>
  </si>
  <si>
    <t>MF2124_3</t>
  </si>
  <si>
    <t>MF2125_3</t>
  </si>
  <si>
    <t>MF2126_3</t>
  </si>
  <si>
    <t>MP0526</t>
  </si>
  <si>
    <t>ARTG0412</t>
  </si>
  <si>
    <t>MF2117_3</t>
  </si>
  <si>
    <t>MF2118_3</t>
  </si>
  <si>
    <t>MF2119_3</t>
  </si>
  <si>
    <t>MF2120_3</t>
  </si>
  <si>
    <t>MF2121_3</t>
  </si>
  <si>
    <t>MP0544</t>
  </si>
  <si>
    <t>ARTN0309</t>
  </si>
  <si>
    <t>MF1702_2</t>
  </si>
  <si>
    <t>MF1703_2</t>
  </si>
  <si>
    <t>MF1704_2</t>
  </si>
  <si>
    <t>MF1705_2</t>
  </si>
  <si>
    <t>MP0261</t>
  </si>
  <si>
    <t>ELEE0109</t>
  </si>
  <si>
    <t>MF0820_2</t>
  </si>
  <si>
    <t>MF0821_2</t>
  </si>
  <si>
    <t>MF0822_2</t>
  </si>
  <si>
    <t>MF0823_2</t>
  </si>
  <si>
    <t>MF0824_2</t>
  </si>
  <si>
    <t>MF0825_2</t>
  </si>
  <si>
    <t>MP0183</t>
  </si>
  <si>
    <t>ENAA0112</t>
  </si>
  <si>
    <t>MF2204_3</t>
  </si>
  <si>
    <t>MF2205_3</t>
  </si>
  <si>
    <t>MF2206_3</t>
  </si>
  <si>
    <t>MF2207_3</t>
  </si>
  <si>
    <t>MF2208_3</t>
  </si>
  <si>
    <t>MP0575</t>
  </si>
  <si>
    <t>EOCB0110</t>
  </si>
  <si>
    <t>MF1933_2</t>
  </si>
  <si>
    <t>MF1934_2</t>
  </si>
  <si>
    <t>MF1935_2</t>
  </si>
  <si>
    <t>MP0334</t>
  </si>
  <si>
    <t>EOCB0311</t>
  </si>
  <si>
    <t>MF1936_2</t>
  </si>
  <si>
    <t>MF1937_2</t>
  </si>
  <si>
    <t>MP0486</t>
  </si>
  <si>
    <t>EOCE0111</t>
  </si>
  <si>
    <t>MF1904_1</t>
  </si>
  <si>
    <t>MF1905_2</t>
  </si>
  <si>
    <t>MF1906_2</t>
  </si>
  <si>
    <t>MF1907_2</t>
  </si>
  <si>
    <t>MP0480</t>
  </si>
  <si>
    <t>EOCJ0110</t>
  </si>
  <si>
    <t>MF1920_2</t>
  </si>
  <si>
    <t>MF1921_2</t>
  </si>
  <si>
    <t>MF1922_2</t>
  </si>
  <si>
    <t>MF1923_2</t>
  </si>
  <si>
    <t>MP0335</t>
  </si>
  <si>
    <t>EOCJ0111</t>
  </si>
  <si>
    <t>MF1911_2</t>
  </si>
  <si>
    <t>MF1917_2</t>
  </si>
  <si>
    <t>MF1918_2</t>
  </si>
  <si>
    <t>MF1919_2</t>
  </si>
  <si>
    <t>MP0483</t>
  </si>
  <si>
    <t>FMEM0209</t>
  </si>
  <si>
    <t>MF0593_3</t>
  </si>
  <si>
    <t>MF0594_3</t>
  </si>
  <si>
    <t>MF0595_3</t>
  </si>
  <si>
    <t>MF0596_3</t>
  </si>
  <si>
    <t>MP0233</t>
  </si>
  <si>
    <t>HOTR0608</t>
  </si>
  <si>
    <t>MF1048_2</t>
  </si>
  <si>
    <t>MF1051_2</t>
  </si>
  <si>
    <t>MF1052_2</t>
  </si>
  <si>
    <t>MF1053_2</t>
  </si>
  <si>
    <t>MF1054_2</t>
  </si>
  <si>
    <t>MP0061</t>
  </si>
  <si>
    <t>IMPE0111</t>
  </si>
  <si>
    <t>MF1248_3</t>
  </si>
  <si>
    <t>MF1249_3</t>
  </si>
  <si>
    <t>MF1250_3</t>
  </si>
  <si>
    <t>MF1251_3</t>
  </si>
  <si>
    <t>MF1252_3</t>
  </si>
  <si>
    <t>MF1253_3</t>
  </si>
  <si>
    <t>MP0434</t>
  </si>
  <si>
    <t>INAE0110</t>
  </si>
  <si>
    <t>MF0556_3</t>
  </si>
  <si>
    <t>MF0557_3</t>
  </si>
  <si>
    <t>MF0558_3</t>
  </si>
  <si>
    <t>MF0571_3</t>
  </si>
  <si>
    <t>MF0572_3</t>
  </si>
  <si>
    <t>MF0573_3</t>
  </si>
  <si>
    <t>MP0360</t>
  </si>
  <si>
    <t>INAF0109</t>
  </si>
  <si>
    <t>MF0305_2</t>
  </si>
  <si>
    <t>MF0307_2</t>
  </si>
  <si>
    <t>MF0308_2</t>
  </si>
  <si>
    <t>MF0309_2</t>
  </si>
  <si>
    <t>MF0310_2</t>
  </si>
  <si>
    <t>MP0218</t>
  </si>
  <si>
    <t>INAF0110</t>
  </si>
  <si>
    <t>MF0562_3</t>
  </si>
  <si>
    <t>MF0563_3</t>
  </si>
  <si>
    <t>MF0564_3</t>
  </si>
  <si>
    <t>MP0359</t>
  </si>
  <si>
    <t>INAH0110</t>
  </si>
  <si>
    <t>MF0768_3</t>
  </si>
  <si>
    <t>MF0769_3</t>
  </si>
  <si>
    <t>MP0309</t>
  </si>
  <si>
    <t>INAI0109</t>
  </si>
  <si>
    <t>MF0765_3</t>
  </si>
  <si>
    <t>MF0766_3</t>
  </si>
  <si>
    <t>MF0767_3</t>
  </si>
  <si>
    <t>MP0171</t>
  </si>
  <si>
    <t>INAJ0110</t>
  </si>
  <si>
    <t>MF0565_3</t>
  </si>
  <si>
    <t>MF0566_3</t>
  </si>
  <si>
    <t>MF0567_3</t>
  </si>
  <si>
    <t>MP0331</t>
  </si>
  <si>
    <t>INAK0110</t>
  </si>
  <si>
    <t>MF0568_3</t>
  </si>
  <si>
    <t>MF0569_3</t>
  </si>
  <si>
    <t>MF0570_3</t>
  </si>
  <si>
    <t>MP0330</t>
  </si>
  <si>
    <t>INAV0110</t>
  </si>
  <si>
    <t>MF0559_3</t>
  </si>
  <si>
    <t>MF0560_3</t>
  </si>
  <si>
    <t>MF0561_3</t>
  </si>
  <si>
    <t>MP0361</t>
  </si>
  <si>
    <t>MAPN0111</t>
  </si>
  <si>
    <t>MF0735_2</t>
  </si>
  <si>
    <t>MF0736_2</t>
  </si>
  <si>
    <t>MF0737_2</t>
  </si>
  <si>
    <t>MF0738_2</t>
  </si>
  <si>
    <t>MF0739_2</t>
  </si>
  <si>
    <t>MF0740_1</t>
  </si>
  <si>
    <t>MP0411</t>
  </si>
  <si>
    <t>MAPN0410</t>
  </si>
  <si>
    <t>MF0542_2</t>
  </si>
  <si>
    <t>MP0352</t>
  </si>
  <si>
    <t>QUIA0111</t>
  </si>
  <si>
    <t>MF1537_3</t>
  </si>
  <si>
    <t>MF1538_3</t>
  </si>
  <si>
    <t>MF1539_3</t>
  </si>
  <si>
    <t>MF1540_3</t>
  </si>
  <si>
    <t>MF1541_3</t>
  </si>
  <si>
    <t>MP0436</t>
  </si>
  <si>
    <t>QUIE0111</t>
  </si>
  <si>
    <t>MF1557_3</t>
  </si>
  <si>
    <t>MF1558_3</t>
  </si>
  <si>
    <t>MP0437</t>
  </si>
  <si>
    <t>SEAD0512</t>
  </si>
  <si>
    <t>MF1756_3</t>
  </si>
  <si>
    <t>MF1757_3</t>
  </si>
  <si>
    <t>MF1758_3</t>
  </si>
  <si>
    <t>MP0569</t>
  </si>
  <si>
    <t>SSCI0412</t>
  </si>
  <si>
    <t>MF2011_2</t>
  </si>
  <si>
    <t>MF2012_2</t>
  </si>
  <si>
    <t>MF2013_2</t>
  </si>
  <si>
    <t>MF2014_2</t>
  </si>
  <si>
    <t>MF2015_2</t>
  </si>
  <si>
    <t>MP0509</t>
  </si>
  <si>
    <t>TCPF0412</t>
  </si>
  <si>
    <t>MF2173_3</t>
  </si>
  <si>
    <t>MF2174_3</t>
  </si>
  <si>
    <t>MF2175_3</t>
  </si>
  <si>
    <t>MF2176_2</t>
  </si>
  <si>
    <t>MP0585</t>
  </si>
  <si>
    <t>TCPP0812</t>
  </si>
  <si>
    <t>MF0469_3</t>
  </si>
  <si>
    <t>MF0470_3</t>
  </si>
  <si>
    <t>MF0471_3</t>
  </si>
  <si>
    <t>MF0472_3</t>
  </si>
  <si>
    <t>MF0473_3</t>
  </si>
  <si>
    <t>MP0584</t>
  </si>
  <si>
    <t>ADGD0308</t>
  </si>
  <si>
    <t>MF0981_2</t>
  </si>
  <si>
    <t>MP0111</t>
  </si>
  <si>
    <t>AGAN0212</t>
  </si>
  <si>
    <t>MF1586_3</t>
  </si>
  <si>
    <t>MF1737_3</t>
  </si>
  <si>
    <t>MF1738_3</t>
  </si>
  <si>
    <t>MF1739_3</t>
  </si>
  <si>
    <t>MF1740_3</t>
  </si>
  <si>
    <t>MP0516</t>
  </si>
  <si>
    <t>ARGT0411</t>
  </si>
  <si>
    <t>MF1339_2</t>
  </si>
  <si>
    <t>MF1340_2</t>
  </si>
  <si>
    <t>MF1341_2</t>
  </si>
  <si>
    <t>MF1342_2</t>
  </si>
  <si>
    <t>MF1343_2</t>
  </si>
  <si>
    <t>MP0468</t>
  </si>
  <si>
    <t>ARTG0512</t>
  </si>
  <si>
    <t>MF2127_3</t>
  </si>
  <si>
    <t>MF2128_3</t>
  </si>
  <si>
    <t>MF2129_3</t>
  </si>
  <si>
    <t>MP0550</t>
  </si>
  <si>
    <t>COMM0112</t>
  </si>
  <si>
    <t>MF2185_3</t>
  </si>
  <si>
    <t>MF2186_3</t>
  </si>
  <si>
    <t>MF2187_3</t>
  </si>
  <si>
    <t>MF2188_3</t>
  </si>
  <si>
    <t>MF2189_3</t>
  </si>
  <si>
    <t>MP0499</t>
  </si>
  <si>
    <t>EOCB0111</t>
  </si>
  <si>
    <t>MF1908_2</t>
  </si>
  <si>
    <t>MF1909_2</t>
  </si>
  <si>
    <t>MF1910_2</t>
  </si>
  <si>
    <t>MP0481</t>
  </si>
  <si>
    <t>EOCB0211</t>
  </si>
  <si>
    <t>MF1929_2</t>
  </si>
  <si>
    <t>MF1930_2</t>
  </si>
  <si>
    <t>MF1931_2</t>
  </si>
  <si>
    <t>MF1932_2</t>
  </si>
  <si>
    <t>MP0485</t>
  </si>
  <si>
    <t>EOCE0211</t>
  </si>
  <si>
    <t>MF1912_2</t>
  </si>
  <si>
    <t>MF1913_2</t>
  </si>
  <si>
    <t>MF1914_2</t>
  </si>
  <si>
    <t>MF1915_2</t>
  </si>
  <si>
    <t>MF1916_2</t>
  </si>
  <si>
    <t>MP0482</t>
  </si>
  <si>
    <t>HOTJ0110</t>
  </si>
  <si>
    <t>MF1769_2</t>
  </si>
  <si>
    <t>MF1770_2</t>
  </si>
  <si>
    <t>MF1771_2</t>
  </si>
  <si>
    <t>MF1772_2</t>
  </si>
  <si>
    <t>MF1773_2</t>
  </si>
  <si>
    <t>MF1774_2</t>
  </si>
  <si>
    <t>MP0355</t>
  </si>
  <si>
    <t>HOTR0209</t>
  </si>
  <si>
    <t>MF1106_3</t>
  </si>
  <si>
    <t>MF1107_3</t>
  </si>
  <si>
    <t>MF1108_3</t>
  </si>
  <si>
    <t>MF1109_3</t>
  </si>
  <si>
    <t>MF1110_3</t>
  </si>
  <si>
    <t>MF1111_2</t>
  </si>
  <si>
    <t>MP0176</t>
  </si>
  <si>
    <t>HOTR0508</t>
  </si>
  <si>
    <t>MF1046_2</t>
  </si>
  <si>
    <t>MF1047_2</t>
  </si>
  <si>
    <t>MF1049_2</t>
  </si>
  <si>
    <t>MF1050_2</t>
  </si>
  <si>
    <t>MP0057</t>
  </si>
  <si>
    <t>IEXM0709</t>
  </si>
  <si>
    <t>MF1387_2</t>
  </si>
  <si>
    <t>MF1388_2</t>
  </si>
  <si>
    <t>MF1389_2</t>
  </si>
  <si>
    <t>MF1390_2</t>
  </si>
  <si>
    <t>MP0238</t>
  </si>
  <si>
    <t>IMPE0211</t>
  </si>
  <si>
    <t>MF1254_3</t>
  </si>
  <si>
    <t>MF1255_3</t>
  </si>
  <si>
    <t>MF1256_3</t>
  </si>
  <si>
    <t>MF1257_3</t>
  </si>
  <si>
    <t>MF1258_2</t>
  </si>
  <si>
    <t>MF1259_3</t>
  </si>
  <si>
    <t>MP0435</t>
  </si>
  <si>
    <t>IMPQ0208</t>
  </si>
  <si>
    <t>MF0347_2</t>
  </si>
  <si>
    <t>MF0349_2</t>
  </si>
  <si>
    <t>MF0350_2</t>
  </si>
  <si>
    <t>MP0115</t>
  </si>
  <si>
    <t>QUIA0110</t>
  </si>
  <si>
    <t>MF1545_3</t>
  </si>
  <si>
    <t>MF1546_3</t>
  </si>
  <si>
    <t>MF1547_3</t>
  </si>
  <si>
    <t>MF1548_3</t>
  </si>
  <si>
    <t>MF1549_3</t>
  </si>
  <si>
    <t>MF1550_2</t>
  </si>
  <si>
    <t>MP0332</t>
  </si>
  <si>
    <t>SSCB0109</t>
  </si>
  <si>
    <t>MF1020_3</t>
  </si>
  <si>
    <t>MF1021_3</t>
  </si>
  <si>
    <t>MF1022_3</t>
  </si>
  <si>
    <t>MF1024_3</t>
  </si>
  <si>
    <t>MF1025_3</t>
  </si>
  <si>
    <t>MP0142</t>
  </si>
  <si>
    <t>SSCI0112</t>
  </si>
  <si>
    <t>MF2016_3</t>
  </si>
  <si>
    <t>MF2017_3</t>
  </si>
  <si>
    <t>MF2018_3</t>
  </si>
  <si>
    <t>MF2019_3</t>
  </si>
  <si>
    <t>MF2020_3</t>
  </si>
  <si>
    <t>MF2021_3</t>
  </si>
  <si>
    <t>MP0505</t>
  </si>
  <si>
    <t>TMVO0111</t>
  </si>
  <si>
    <t>MF0809_3</t>
  </si>
  <si>
    <t>MF2000_3</t>
  </si>
  <si>
    <t>MF2001_3</t>
  </si>
  <si>
    <t>MF2002_3</t>
  </si>
  <si>
    <t>MF2004_3</t>
  </si>
  <si>
    <t>MP0033</t>
  </si>
  <si>
    <t>EOCB0210</t>
  </si>
  <si>
    <t>MF1938_2</t>
  </si>
  <si>
    <t>MF1939_2</t>
  </si>
  <si>
    <t>MF1940_2</t>
  </si>
  <si>
    <t>MF1941_2</t>
  </si>
  <si>
    <t>MP0336</t>
  </si>
  <si>
    <t>EOCB0310</t>
  </si>
  <si>
    <t>MF1942_2</t>
  </si>
  <si>
    <t>MF1943_2</t>
  </si>
  <si>
    <t>MP0337</t>
  </si>
  <si>
    <t>EOCO0112</t>
  </si>
  <si>
    <t>MF2140_3</t>
  </si>
  <si>
    <t>MF2141_3</t>
  </si>
  <si>
    <t>MF2146_3</t>
  </si>
  <si>
    <t>MF2147_3</t>
  </si>
  <si>
    <t>MF2148_3</t>
  </si>
  <si>
    <t>MF2149_3</t>
  </si>
  <si>
    <t>MF2150_3</t>
  </si>
  <si>
    <t>MP0541</t>
  </si>
  <si>
    <t>EOCO0212</t>
  </si>
  <si>
    <t>MF2142_3</t>
  </si>
  <si>
    <t>MF2143_3</t>
  </si>
  <si>
    <t>MF2144_3</t>
  </si>
  <si>
    <t>MF2145_3</t>
  </si>
  <si>
    <t>MP0542</t>
  </si>
  <si>
    <t>HOTR0309</t>
  </si>
  <si>
    <t>MF1064_3</t>
  </si>
  <si>
    <t>MF1097_3</t>
  </si>
  <si>
    <t>MF1098_3</t>
  </si>
  <si>
    <t>MF1099_3</t>
  </si>
  <si>
    <t>MF1100_3</t>
  </si>
  <si>
    <t>MF1101_3</t>
  </si>
  <si>
    <t>MF1102_3</t>
  </si>
  <si>
    <t>MP0226</t>
  </si>
  <si>
    <t>HOTR0409</t>
  </si>
  <si>
    <t>MF1103_3</t>
  </si>
  <si>
    <t>MF1104_3</t>
  </si>
  <si>
    <t>MF1105_3</t>
  </si>
  <si>
    <t>MP0117</t>
  </si>
  <si>
    <t>QUIA0112</t>
  </si>
  <si>
    <t>MF2197_3</t>
  </si>
  <si>
    <t>MF2198_3</t>
  </si>
  <si>
    <t>MF2199_3</t>
  </si>
  <si>
    <t>MF2200_3</t>
  </si>
  <si>
    <t>MF2201_3</t>
  </si>
  <si>
    <t>MF2202_3</t>
  </si>
  <si>
    <t>MF2203_3</t>
  </si>
  <si>
    <t>MP0521</t>
  </si>
  <si>
    <t>ADGN0110</t>
  </si>
  <si>
    <t>MF1796_3</t>
  </si>
  <si>
    <t>MF2177_3</t>
  </si>
  <si>
    <t>MF2178_3</t>
  </si>
  <si>
    <t>MF2179_3</t>
  </si>
  <si>
    <t>MF2180_2</t>
  </si>
  <si>
    <t>MF2181_2</t>
  </si>
  <si>
    <t>MP0386</t>
  </si>
  <si>
    <t>ADGN0210</t>
  </si>
  <si>
    <t>MF1793_3</t>
  </si>
  <si>
    <t>MF1794_3</t>
  </si>
  <si>
    <t>MF1795_2</t>
  </si>
  <si>
    <t>MF1797_2</t>
  </si>
  <si>
    <t>MF1798_3</t>
  </si>
  <si>
    <t>MF1799_3</t>
  </si>
  <si>
    <t>MP0387</t>
  </si>
  <si>
    <t>HOTR0210</t>
  </si>
  <si>
    <t>MF1775_3</t>
  </si>
  <si>
    <t>MF1776_3</t>
  </si>
  <si>
    <t>MF1777_3</t>
  </si>
  <si>
    <t>MF1778_3</t>
  </si>
  <si>
    <t>MF1779_3</t>
  </si>
  <si>
    <t>MF1780_3</t>
  </si>
  <si>
    <t>MF1781_3</t>
  </si>
  <si>
    <t>MF1782_3</t>
  </si>
  <si>
    <t>MP0370</t>
  </si>
  <si>
    <t>HOTU0111</t>
  </si>
  <si>
    <t>MF2190_2</t>
  </si>
  <si>
    <t>MF2191_2</t>
  </si>
  <si>
    <t>MF2192_2</t>
  </si>
  <si>
    <t>MF2193_2</t>
  </si>
  <si>
    <t>MF2194_2</t>
  </si>
  <si>
    <t>MP0494</t>
  </si>
  <si>
    <t>HOTR0110</t>
  </si>
  <si>
    <t>MF1058_3</t>
  </si>
  <si>
    <t>MF1059_3</t>
  </si>
  <si>
    <t>MF1060_3</t>
  </si>
  <si>
    <t>MF1061_3</t>
  </si>
  <si>
    <t>MF1062_3</t>
  </si>
  <si>
    <t>MF1063_3</t>
  </si>
  <si>
    <t>MF1065_3</t>
  </si>
  <si>
    <t>MF1066_3</t>
  </si>
  <si>
    <t>MP0288</t>
  </si>
  <si>
    <t>Certificado</t>
  </si>
  <si>
    <t>Mod1</t>
  </si>
  <si>
    <t>Mod2</t>
  </si>
  <si>
    <t>Mod3</t>
  </si>
  <si>
    <t>Nod4</t>
  </si>
  <si>
    <t>Mod6</t>
  </si>
  <si>
    <t>Mod7</t>
  </si>
  <si>
    <t>Mod8</t>
  </si>
  <si>
    <t>Mod9</t>
  </si>
  <si>
    <t>Mod10</t>
  </si>
  <si>
    <t>Mod5</t>
  </si>
  <si>
    <t>Mod11P</t>
  </si>
  <si>
    <t>CERTIFICADO_MF</t>
  </si>
  <si>
    <t>Descripción</t>
  </si>
  <si>
    <t xml:space="preserve"> </t>
  </si>
  <si>
    <t>Gestión contable y gestión administrativa para auditoría</t>
  </si>
  <si>
    <t>Asistencia en la gestión de los procedimientos tributarios</t>
  </si>
  <si>
    <t>Gestión integrada de recursos humanos</t>
  </si>
  <si>
    <t>Creación y gestión de microempresas</t>
  </si>
  <si>
    <t>Actividades de gestión administrativa</t>
  </si>
  <si>
    <t>Asistencia a la dirección</t>
  </si>
  <si>
    <t>Actividades administrativas en la relación con el cliente</t>
  </si>
  <si>
    <t>Asistencia documental y de gestión en despachos y oficinas</t>
  </si>
  <si>
    <t>Operaciones auxiliares de servicios administrativos y generales</t>
  </si>
  <si>
    <t>Operaciones de grabación y tratamiento de datos y documentos</t>
  </si>
  <si>
    <t>Financiación de empresas</t>
  </si>
  <si>
    <t>Gestión comercial y técnica de seguros y reaseguros privados</t>
  </si>
  <si>
    <t>Comercialización y administración de productos y servicios financieros</t>
  </si>
  <si>
    <t>Mediación de seguros y reaseguros privados y actividades auxiliares</t>
  </si>
  <si>
    <t>Guía por itinerarios en bicicleta</t>
  </si>
  <si>
    <t>Acondicionamiento físico en grupo con soporte musical</t>
  </si>
  <si>
    <t>Fitness acuático e hidrocinesia</t>
  </si>
  <si>
    <t>Guía por barrancos secos o acuáticos</t>
  </si>
  <si>
    <t>Guía por itinerarios ecuestres en el medio natural</t>
  </si>
  <si>
    <t>Acondicionamiento físico en sala de entrenamiento polivalente</t>
  </si>
  <si>
    <t>Animación físico-deportiva y recreativa</t>
  </si>
  <si>
    <t>Guía de espeleología</t>
  </si>
  <si>
    <t>Actividades de natación</t>
  </si>
  <si>
    <t>Instrucción en yoga</t>
  </si>
  <si>
    <t>Animación físico-deportiva y recreativa para personas con discapacidad</t>
  </si>
  <si>
    <t>Operaciones auxiliares en la organización de actividades y funcionamiento de instalaciones deportivas</t>
  </si>
  <si>
    <t>Guía por itinerarios de baja y media montaña</t>
  </si>
  <si>
    <t>Dinamización de actividades recreativas en parques de aventuras en altura</t>
  </si>
  <si>
    <t>Socorrismo en instalaciones acuáticas</t>
  </si>
  <si>
    <t>Balizamiento de pistas, señalización y socorrismo en espacios esquiables</t>
  </si>
  <si>
    <t>Socorrismo en espacios acuáticos naturales</t>
  </si>
  <si>
    <t>Coordinación de servicios de socorrismo en instalaciones y espacios naturales acuáticos</t>
  </si>
  <si>
    <t>Cultivos herbáceos</t>
  </si>
  <si>
    <t>Fruticultura</t>
  </si>
  <si>
    <t>Producción avícola intensiva</t>
  </si>
  <si>
    <t>Producción cunícula intensiva</t>
  </si>
  <si>
    <t>Horticultura y floricultura</t>
  </si>
  <si>
    <t>Actividades auxiliares en floristería</t>
  </si>
  <si>
    <t>Gestión y mantenimiento de árboles y palmeras ornamentales</t>
  </si>
  <si>
    <t>Actividades de floristería</t>
  </si>
  <si>
    <t>Arte floral y gestión de las actividades de floristería</t>
  </si>
  <si>
    <t>Gestión de la instalación y mantenimiento de céspedes en campos deportivos</t>
  </si>
  <si>
    <t>Ganadería ecológica</t>
  </si>
  <si>
    <t>Cuidados y manejo del caballo</t>
  </si>
  <si>
    <t>Doma básica del caballo</t>
  </si>
  <si>
    <t>Cuidados y mantenimiento de animales utilizados para investigación y otros fines científicos</t>
  </si>
  <si>
    <t>Asistencia en los controles sanitarios en mataderos, establecimientos de manipulación de caza y salas de despiece</t>
  </si>
  <si>
    <t>Cría de caballos</t>
  </si>
  <si>
    <t>Herrado de equinos</t>
  </si>
  <si>
    <t>Apicultura</t>
  </si>
  <si>
    <t>Realización de procedimientos experimentales con animales para investigación y otros fines científicos</t>
  </si>
  <si>
    <t>Gestión de la producción ganadera</t>
  </si>
  <si>
    <t>Cuidados de animales salvajes, de zoológicos y acuarios</t>
  </si>
  <si>
    <t>Producción de animales cinegéticos</t>
  </si>
  <si>
    <t>Gestión de la producción de animales cinegéticos</t>
  </si>
  <si>
    <t>Actividades auxiliares en viveros, jardines y centros de jardinería</t>
  </si>
  <si>
    <t>Instalación y mantenimiento de jardines y zonas verdes</t>
  </si>
  <si>
    <t>Jardinería y restauración del paisaje</t>
  </si>
  <si>
    <t>Producción porcina de reproducción y cría</t>
  </si>
  <si>
    <t>Producción porcina de recría y cebo</t>
  </si>
  <si>
    <t>Aprovechamientos forestales</t>
  </si>
  <si>
    <t>Gestión de repoblaciones forestales y de tratamientos silvícolas</t>
  </si>
  <si>
    <t>Gestión de aprovechamientos forestales</t>
  </si>
  <si>
    <t>Mantenimiento y mejora del hábitat cinegético-piscícola</t>
  </si>
  <si>
    <t>Repoblaciones forestales y tratamientos silvícolas</t>
  </si>
  <si>
    <t>Actividades auxiliares en aprovechamientos forestales</t>
  </si>
  <si>
    <t>Gestión de los aprovechamientos cinegético-piscícolas</t>
  </si>
  <si>
    <t>Actividades auxiliares en conservación y mejora de montes</t>
  </si>
  <si>
    <t>Agricultura ecológica</t>
  </si>
  <si>
    <t>Producción de semillas y plantas en vivero</t>
  </si>
  <si>
    <t>Manejo y mantenimiento de maquinaria agraria</t>
  </si>
  <si>
    <t>Producción y recolección de setas y trufas</t>
  </si>
  <si>
    <t>Gestión de la producción agrícola</t>
  </si>
  <si>
    <t>Gestión de la producción de semillas y plantas en vivero</t>
  </si>
  <si>
    <t>Gestión de la producción y recolección de setas y trufas</t>
  </si>
  <si>
    <t>Actividades auxiliares en ganadería</t>
  </si>
  <si>
    <t>Actividades auxiliares en agricultura</t>
  </si>
  <si>
    <t>Grabado calcográfico y xilográfico</t>
  </si>
  <si>
    <t>Litografía</t>
  </si>
  <si>
    <t>Grabado y técnicas de estampación</t>
  </si>
  <si>
    <t>Encuadernación artística</t>
  </si>
  <si>
    <t>Serigrafía artística</t>
  </si>
  <si>
    <t>Guillotinado y plegado</t>
  </si>
  <si>
    <t>Operaciones de encuadernación industrial en rústica y tapa dura</t>
  </si>
  <si>
    <t>Gestión de la producción en encuadernación industrial</t>
  </si>
  <si>
    <t>Operaciones en trenes de cosido</t>
  </si>
  <si>
    <t>Diseño de productos gráficos</t>
  </si>
  <si>
    <t>Diseño estructural de envases y embalajes de papel, cartón y otros soportes gráficos</t>
  </si>
  <si>
    <t>Ilustración</t>
  </si>
  <si>
    <t>Impresión en offset</t>
  </si>
  <si>
    <t>Impresión en flexografía</t>
  </si>
  <si>
    <t>Gestión de la producción en procesos de impresión</t>
  </si>
  <si>
    <t>Impresión digital</t>
  </si>
  <si>
    <t>Impresión en huecograbado</t>
  </si>
  <si>
    <t>Reprografía</t>
  </si>
  <si>
    <t>Impresión en serigrafía y tampografía</t>
  </si>
  <si>
    <t>Producción editorial</t>
  </si>
  <si>
    <t>Desarrollo de productos editoriales multimedia</t>
  </si>
  <si>
    <t>Asistencia a la edición</t>
  </si>
  <si>
    <t>Tratamiento y maquetación de elementos gráficos en preimpresión</t>
  </si>
  <si>
    <t>Gestión de la producción en procesos de preimpresión</t>
  </si>
  <si>
    <t>Imposición y obtención de la forma impresora</t>
  </si>
  <si>
    <t>Troquelado</t>
  </si>
  <si>
    <t>Operaciones de manipulado y finalización de productos gráficos</t>
  </si>
  <si>
    <t>Gestión de la producción en transformados de papel, cartón y otros soportes gráficos</t>
  </si>
  <si>
    <t>Operaciones auxiliares en industrias gráficas</t>
  </si>
  <si>
    <t>Elaboración de cartón ondulado</t>
  </si>
  <si>
    <t>Fabricación de complejos, envases, embalajes y otros artículos de papel y cartón</t>
  </si>
  <si>
    <t>Talla de elementos decorativos en madera</t>
  </si>
  <si>
    <t>Elaboración de obras de forja artesanal</t>
  </si>
  <si>
    <t>Elaboración de artículos de platería</t>
  </si>
  <si>
    <t>Reposición, montaje y mantenimiento de elementos de relojería fina</t>
  </si>
  <si>
    <t>Reparación de joyería</t>
  </si>
  <si>
    <t>Mantenimiento y reparación de instrumentos de viento-metal</t>
  </si>
  <si>
    <t>Mantenimiento y reparación de instrumentos de viento-madera</t>
  </si>
  <si>
    <t>Mantenimiento y reparación de instrumentos musicales de cuerda</t>
  </si>
  <si>
    <t>Afinación y armonización de pianos</t>
  </si>
  <si>
    <t>Regulación de pianos verticales y de cola</t>
  </si>
  <si>
    <t>Elaboración artesanal de productos de vidrio en caliente</t>
  </si>
  <si>
    <t>Reproducciones de moldes y piezas cerámicas artesanales</t>
  </si>
  <si>
    <t>Moldes y matricerías artesanales para cerámica</t>
  </si>
  <si>
    <t>Alfarería artesanal</t>
  </si>
  <si>
    <t>Decoración artesanal de vidrio mediante aplicación de color</t>
  </si>
  <si>
    <t>Transformación artesanal de vidrio en frío</t>
  </si>
  <si>
    <t>Restauración y reparación de relojes de época, históricos y autómatas</t>
  </si>
  <si>
    <t>Maquinaria escénica para el espectáculo</t>
  </si>
  <si>
    <t>Utilería para el espectáculo en vivo</t>
  </si>
  <si>
    <t>Construcción de decorados para la escenografía de espectáculos en vivo, eventos y audiovisuales</t>
  </si>
  <si>
    <t>Asistencia a la dirección técnica de espectáculos en vivo y eventos</t>
  </si>
  <si>
    <t>COML0121_1</t>
  </si>
  <si>
    <t>Servicio de entrega y recogida domiciliaria</t>
  </si>
  <si>
    <t>Tráfico de mercancías por carretera</t>
  </si>
  <si>
    <t>Actividades auxiliares de almacén</t>
  </si>
  <si>
    <t>Tráfico de viajeros por carretera</t>
  </si>
  <si>
    <t>Organización del transporte y la distribución</t>
  </si>
  <si>
    <t>Gestión y control del aprovisionamiento</t>
  </si>
  <si>
    <t>Gestión comercial y financiera del transporte por carretera</t>
  </si>
  <si>
    <t>Organización y gestión de almacenes</t>
  </si>
  <si>
    <t>Marketing y compraventa internacional</t>
  </si>
  <si>
    <t>Asistencia a la investigación de mercados</t>
  </si>
  <si>
    <t>Gestión de marketing y comunicación</t>
  </si>
  <si>
    <t>Implantación y animación de espacios comerciales</t>
  </si>
  <si>
    <t>Atención al cliente, consumidor o usuario</t>
  </si>
  <si>
    <t>Gestión comercial inmobiliaria</t>
  </si>
  <si>
    <t>Actividades de gestión del pequeño comercio</t>
  </si>
  <si>
    <t>Gestión administrativa y financiera del comercio internacional</t>
  </si>
  <si>
    <t>Actividades auxiliares de comercio</t>
  </si>
  <si>
    <t>Control y formación en consumo</t>
  </si>
  <si>
    <t>Gestión comercial de ventas</t>
  </si>
  <si>
    <t>Actividades de venta</t>
  </si>
  <si>
    <t>Operaciones auxiliares de montaje de redes eléctricas</t>
  </si>
  <si>
    <t>Montaje y mantenimiento de instalaciones eléctricas de baja tensión</t>
  </si>
  <si>
    <t>Desarrollo de proyectos de instalaciones eléctricas en el entorno de edificios y con fines especiales</t>
  </si>
  <si>
    <t>Montaje y mantenimiento de redes eléctricas de alta tensión de segunda y tercera categoría y centros de transformación</t>
  </si>
  <si>
    <t>Desarrollo de proyectos de redes eléctricas de baja y alta tensión</t>
  </si>
  <si>
    <t>Gestión y supervisión del montaje y mantenimiento de instalaciones eléctricas en el entorno de edificios</t>
  </si>
  <si>
    <t>Gestión y supervisión del montaje y mantenimiento de redes eléctricas aéreas de alta tensión de segunda y tercera categoría, y centros de transformación de intemperie</t>
  </si>
  <si>
    <t>Gestión y supervisión del montaje y mantenimiento de redes eléctricas subterráneas de alta tensión de segunda y tercera categoría y centros de transformación de interior</t>
  </si>
  <si>
    <t>Gestión y supervisión del montaje y mantenimiento de redes eléctricas de baja tensión y alumbrado exterior</t>
  </si>
  <si>
    <t>Desarrollo de proyectos de sistemas de automatización industrial</t>
  </si>
  <si>
    <t>Montaje y mantenimiento de sistemas domóticos e inmóticos</t>
  </si>
  <si>
    <t>Gestión y supervisión del montaje y mantenimiento de sistemas de automatización industrial</t>
  </si>
  <si>
    <t>Gestión y supervisión del montaje y mantenimiento de sistemas domóticos e inmóticos</t>
  </si>
  <si>
    <t>Montaje y mantenimiento de sistemas de automatización industrial</t>
  </si>
  <si>
    <t>Mantenimiento de electrodomésticos</t>
  </si>
  <si>
    <t>Desarrollo de proyectos de sistemas domóticos e inmóticos</t>
  </si>
  <si>
    <t>Instalación y mantenimiento de sistemas de electromedicina</t>
  </si>
  <si>
    <t>Operaciones auxiliares de montaje y mantenimiento de equipos eléctricos y electrónicos</t>
  </si>
  <si>
    <t>Gestión y supervisión de la instalación y mantenimiento de sistemas de electromedicina</t>
  </si>
  <si>
    <t>Reparación de equipos electrónicos de audio y video</t>
  </si>
  <si>
    <t>Mantenimiento de equipos electrónicos</t>
  </si>
  <si>
    <t>Montaje y mantenimiento de infraestructuras de telecomunicaciones en edificios</t>
  </si>
  <si>
    <t>Montaje y mantenimiento de instalaciones de megafonía, sonorización de locales y circuito cerrado de televisión</t>
  </si>
  <si>
    <t>Desarrollo de proyectos de infraestructuras de telecomunicación y de redes de voz y datos en el entorno de edificios</t>
  </si>
  <si>
    <t>Montaje y mantenimiento de equipamiento de red y estaciones base de telefonía</t>
  </si>
  <si>
    <t>Operaciones auxiliares de montaje de instalaciones electrotécnicas y de telecomunicaciones en edificios</t>
  </si>
  <si>
    <t>Montaje y mantenimiento de sistemas de telefonía e infraestructuras de redes locales de datos</t>
  </si>
  <si>
    <t>Gestión y supervisión del montaje y mantenimiento de las infraestructuras de telecomunicación y de redes de voz y datos en el entorno de edificios</t>
  </si>
  <si>
    <t>Montaje y mantenimiento de sistemas de producción audiovisual y de radiodifusión</t>
  </si>
  <si>
    <t>Gestión y supervisión del montaje y mantenimiento de sistemas de producción audiovisual y de radiodifusión</t>
  </si>
  <si>
    <t>Gestión y supervisión del montaje y mantenimiento de equipamiento de red y estaciones base de telefonía</t>
  </si>
  <si>
    <t>Organización y control del montaje y mantenimiento de redes e instalaciones de agua y saneamiento</t>
  </si>
  <si>
    <t>Gestión del uso eficiente del agua</t>
  </si>
  <si>
    <t>Eficiencia energética de edificios</t>
  </si>
  <si>
    <t>Montaje y mantenimiento de instalaciones solares fotovoltaicas</t>
  </si>
  <si>
    <t>Operaciones básicas en el montaje y mantenimiento de instalaciones de energías renovables</t>
  </si>
  <si>
    <t>Montaje y mantenimiento de instalaciones solares térmicas</t>
  </si>
  <si>
    <t>Organización y proyectos de instalaciones solares térmicas</t>
  </si>
  <si>
    <t>Gestión del montaje y mantenimiento de parques eólicos</t>
  </si>
  <si>
    <t>Organización y proyectos de instalaciones solares fotovoltaicas</t>
  </si>
  <si>
    <t>Gestión de la operación en centrales termoeléctricas</t>
  </si>
  <si>
    <t>Gestión de la operación en centrales hidroeléctricas</t>
  </si>
  <si>
    <t>Gestión del montaje y mantenimiento de subestaciones eléctricas</t>
  </si>
  <si>
    <t>Montaje y mantenimiento de redes de gas</t>
  </si>
  <si>
    <t>Montaje, puesta en servicio, mantenimiento, inspección y revisión de instalaciones receptoras y aparatos de gas</t>
  </si>
  <si>
    <t>Gestión del montaje y mantenimiento de redes de gas</t>
  </si>
  <si>
    <t>Montaje y mantenimiento de redes de agua</t>
  </si>
  <si>
    <t>Fábricas de albañilería</t>
  </si>
  <si>
    <t>Operaciones auxiliares de revestimientos continuos en construcción</t>
  </si>
  <si>
    <t>Pintura decorativa en construcción</t>
  </si>
  <si>
    <t>Cubiertas inclinadas</t>
  </si>
  <si>
    <t>Operaciones auxiliares de albañilería de fábricas y cubiertas</t>
  </si>
  <si>
    <t>Operaciones auxiliares de acabados rígidos y urbanización</t>
  </si>
  <si>
    <t>Revestimientos con pastas y morteros en construcción</t>
  </si>
  <si>
    <t>Pavimentos y albañilería de urbanización</t>
  </si>
  <si>
    <t>Revestimientos con piezas rígidas por adherencia en construcción</t>
  </si>
  <si>
    <t>Pintura industrial en construcción</t>
  </si>
  <si>
    <t>Levantamientos y replanteos</t>
  </si>
  <si>
    <t>Armaduras pasivas para hormigón</t>
  </si>
  <si>
    <t>Encofrados</t>
  </si>
  <si>
    <t>Operaciones de hormigón</t>
  </si>
  <si>
    <t>Montaje de andamios tubulares</t>
  </si>
  <si>
    <t>Instalación de placas de yeso laminado y falsos techos</t>
  </si>
  <si>
    <t>Impermeabilización mediante membranas formadas con láminas</t>
  </si>
  <si>
    <t>Instalación de sistemas técnicos de pavimentos, empanelados y mamparas</t>
  </si>
  <si>
    <t>Operaciones básicas de revestimientos ligeros y técnicos en construcción</t>
  </si>
  <si>
    <t>Representación de proyectos de edificación</t>
  </si>
  <si>
    <t>Control de proyectos y obras de construcción</t>
  </si>
  <si>
    <t>Control de ejecución de obras de edificación</t>
  </si>
  <si>
    <t>Representación de proyectos de obra civil</t>
  </si>
  <si>
    <t>Control de ejecución de obras civiles</t>
  </si>
  <si>
    <t>Montaje de estructuras e instalación de sistemas y equipos de aeronaves</t>
  </si>
  <si>
    <t>Fabricación de elementos aeroespaciales con materiales compuestos</t>
  </si>
  <si>
    <t>Fabricación y montaje de instalaciones de tubería industrial</t>
  </si>
  <si>
    <t>Producción en construcciones metálicas</t>
  </si>
  <si>
    <t>Soldadura por arco bajo gas protector con electrodo consumible, soldeo "MIG/MAG"</t>
  </si>
  <si>
    <t>Soldadura por arco bajo gas protector con electrodo no consumible, soldeo "TIG"</t>
  </si>
  <si>
    <t>Soldadura por arco con electrodo revestido</t>
  </si>
  <si>
    <t>Diseño de calderería y estructuras metálicas</t>
  </si>
  <si>
    <t>Diseño de tubería industrial</t>
  </si>
  <si>
    <t>Diseño en la industria naval</t>
  </si>
  <si>
    <t>Operaciones auxiliares de fabricación mecánica</t>
  </si>
  <si>
    <t>Montaje y puesta en marcha de bienes de equipo y maquinaria industrial</t>
  </si>
  <si>
    <t>Diseño de productos de fabricación mecánica</t>
  </si>
  <si>
    <t>Fusión y colada</t>
  </si>
  <si>
    <t>Moldeo y machería</t>
  </si>
  <si>
    <t>Producción en fundición y pulvimetalurgia</t>
  </si>
  <si>
    <t>Mecanizado por arranque de viruta</t>
  </si>
  <si>
    <t>Tratamientos térmicos en fabricación mecánica</t>
  </si>
  <si>
    <t>Mecanizado por corte y conformado</t>
  </si>
  <si>
    <t>Tratamientos superficiales</t>
  </si>
  <si>
    <t>Mecanizado por abrasión, electroerosión y procedimientos especiales</t>
  </si>
  <si>
    <t>Gestión de la producción en fabricación mecánica</t>
  </si>
  <si>
    <t>Fabricación por decoletaje</t>
  </si>
  <si>
    <t>Producción en mecanizado, conformado y montaje mecánico</t>
  </si>
  <si>
    <t>Fabricación por mecanizado a alta velocidad y alto rendimiento</t>
  </si>
  <si>
    <t>Diseño de útiles de procesado de chapa</t>
  </si>
  <si>
    <t>Fabricación de troqueles para la producción de piezas de chapa metálica</t>
  </si>
  <si>
    <t>Diseño de moldes y modelos para fundición o forja</t>
  </si>
  <si>
    <t>Fabricación de moldes para la producción de piezas poliméricas y de aleaciones ligeras</t>
  </si>
  <si>
    <t>Operaciones básicas de pisos en alojamientos</t>
  </si>
  <si>
    <t>Gestión de pisos y limpieza en alojamientos</t>
  </si>
  <si>
    <t>Recepción en alojamientos</t>
  </si>
  <si>
    <t>Creación y gestión de viajes combinados y eventos</t>
  </si>
  <si>
    <t>Venta de productos y servicios turísticos</t>
  </si>
  <si>
    <t>Promoción turística local e información al visitante</t>
  </si>
  <si>
    <t>Actividades para el juego en mesas de casinos</t>
  </si>
  <si>
    <t>Operaciones para el juego en establecimientos de bingo</t>
  </si>
  <si>
    <t>Operaciones básicas de cocina</t>
  </si>
  <si>
    <t>Operaciones básicas de pastelería</t>
  </si>
  <si>
    <t>Dirección y producción en cocina</t>
  </si>
  <si>
    <t>Operaciones básicas de restaurante y bar</t>
  </si>
  <si>
    <t>Sumillería</t>
  </si>
  <si>
    <t>Dirección y producción en pastelería</t>
  </si>
  <si>
    <t>Operaciones básicas de catering</t>
  </si>
  <si>
    <t>Dirección en restauración</t>
  </si>
  <si>
    <t>Cocina</t>
  </si>
  <si>
    <t>Gestión de procesos de servicio en restauración</t>
  </si>
  <si>
    <t>Servicios de bar y cafetería</t>
  </si>
  <si>
    <t>Repostería</t>
  </si>
  <si>
    <t>Servicios de restaurante</t>
  </si>
  <si>
    <t>Atención a pasajeros en transporte ferroviario</t>
  </si>
  <si>
    <t>Alojamiento rural</t>
  </si>
  <si>
    <t>Guarda de refugios y albergues de montaña</t>
  </si>
  <si>
    <t>Elaboración de la piedra natural</t>
  </si>
  <si>
    <t>Diseño y coordinación de proyectos en piedra natural</t>
  </si>
  <si>
    <t>Extracción de la piedra natural</t>
  </si>
  <si>
    <t>Obras de artesanía y restauración en piedra natural</t>
  </si>
  <si>
    <t>Operaciones auxiliares en plantas de elaboración de piedra natural y de tratamiento y beneficio de minerales y rocas</t>
  </si>
  <si>
    <t>Desarrollo y supervisión de obras de restauración en piedra natural</t>
  </si>
  <si>
    <t>Colocación de piedra natural</t>
  </si>
  <si>
    <t>Operaciones auxiliares en excavaciones subterráneas y a cielo abierto</t>
  </si>
  <si>
    <t>Excavación subterránea mecanizada de arranque selectivo</t>
  </si>
  <si>
    <t>Sondeos</t>
  </si>
  <si>
    <t>Excavación subterránea mecanizada dirigida de pequeña sección</t>
  </si>
  <si>
    <t>Tratamiento y beneficio de minerales, rocas y otros materiales</t>
  </si>
  <si>
    <t>Excavación subterránea mecanizada a sección completa con tuneladoras</t>
  </si>
  <si>
    <t>Excavación subterránea con explosivos</t>
  </si>
  <si>
    <t>Operaciones en instalaciones de transporte subterráneas en industrias extractivas</t>
  </si>
  <si>
    <t>Operaciones auxiliares en el montaje y mantenimiento mecánico de instalaciones y equipos de excavaciones y plantas</t>
  </si>
  <si>
    <t>Montaje y mantenimiento mecánico de instalaciones y equipos semimóviles en excavaciones y plantas</t>
  </si>
  <si>
    <t>Excavación a cielo abierto con explosivos</t>
  </si>
  <si>
    <t>Confección y publicación de páginas Web</t>
  </si>
  <si>
    <t>Programación en lenguajes estructurados de aplicaciones de gestión</t>
  </si>
  <si>
    <t>Programación con lenguajes orientados a objetos y bases de datos relacionales</t>
  </si>
  <si>
    <t>Desarrollo de aplicaciones con tecnologías Web</t>
  </si>
  <si>
    <t>Sistemas de gestión de información</t>
  </si>
  <si>
    <t>Operación en sistemas de comunicaciones de voz y datos</t>
  </si>
  <si>
    <t>Mantenimiento de segundo nivel en sistemas de radiocomunicaciones</t>
  </si>
  <si>
    <t>Mantenimiento de primer nivel en sistemas de radiocomunicaciones</t>
  </si>
  <si>
    <t>Gestión de redes de voz y datos</t>
  </si>
  <si>
    <t>Gestión y supervisión de alarmas en redes de comunicaciones</t>
  </si>
  <si>
    <t>Operaciones auxiliares de montaje y mantenimiento de sistemas microinformáticos</t>
  </si>
  <si>
    <t>Seguridad informática</t>
  </si>
  <si>
    <t>Operación de redes departamentales</t>
  </si>
  <si>
    <t>Sistemas microinformáticos</t>
  </si>
  <si>
    <t>Operación de Sistemas Informáticos</t>
  </si>
  <si>
    <t>Montaje y reparación de sistemas microinformáticos</t>
  </si>
  <si>
    <t>Administración de bases de datos</t>
  </si>
  <si>
    <t>Implantación y gestión de elementos informáticos en sistemas domóticos/inmóticos, de control de accesos y presencia, y de videovigilancia</t>
  </si>
  <si>
    <t>Administración y diseño de redes departamentales</t>
  </si>
  <si>
    <t>Administración de servicios de Internet</t>
  </si>
  <si>
    <t>Gestión de sistemas informáticos</t>
  </si>
  <si>
    <t>Programación de sistemas informáticos</t>
  </si>
  <si>
    <t>Administración y programación en sistemas de planificación de recursos empresariales y de gestión de relaciones con clientes</t>
  </si>
  <si>
    <t>Operaciones de fontanería y calefacción-climatización doméstica</t>
  </si>
  <si>
    <t>Instalación y mantenimiento de sistemas de aislamiento térmico, acústico y protección pasiva contra el fuego</t>
  </si>
  <si>
    <t>Planificación, gestión y realización del mantenimiento y supervisión del montaje de redes y sistemas de distribución de fluidos</t>
  </si>
  <si>
    <t>Gestión y supervisión del montaje y el mantenimiento de sistemas de aislamiento térmico, acústico y contra el fuego</t>
  </si>
  <si>
    <t>Mantenimiento y montaje mecánico de equipo industrial</t>
  </si>
  <si>
    <t>Instalación y mantenimiento de ascensores y otros equipos fijos de elevación y transporte</t>
  </si>
  <si>
    <t>Planificación, gestión y realización del mantenimiento y supervisión del montaje de maquinaria, equipo industrial y líneas automatizadas de producción</t>
  </si>
  <si>
    <t>Desarrollo de proyectos de instalaciones de manutención, elevación y transporte</t>
  </si>
  <si>
    <t>Montaje y mantenimiento de instalaciones frigoríficas</t>
  </si>
  <si>
    <t>Desarrollo de proyectos de instalaciones de climatización y ventilación-extracción</t>
  </si>
  <si>
    <t>Montaje y mantenimiento de instalaciones de climatización y ventilación-extracción</t>
  </si>
  <si>
    <t>Desarrollo de proyectos de instalaciones frigoríficas</t>
  </si>
  <si>
    <t>Desarrollo de proyectos de redes y sistemas de distribución de fluidos</t>
  </si>
  <si>
    <t>Planificación, gestión y realización del mantenimiento y supervisión del montaje de instalaciones frigoríficas</t>
  </si>
  <si>
    <t>Montaje y mantenimiento de instalaciones caloríficas</t>
  </si>
  <si>
    <t>Planificación, gestión y realización del mantenimiento y supervisión del montaje de instalaciones de climatización y ventilación-extracción</t>
  </si>
  <si>
    <t>Desarrollo de proyectos de instalaciones caloríficas</t>
  </si>
  <si>
    <t>Planificación, gestión y realización del mantenimiento y supervisión del montaje de instalaciones caloríficas</t>
  </si>
  <si>
    <t>Servicios auxiliares de estética</t>
  </si>
  <si>
    <t>Bronceado, maquillaje y depilación avanzada</t>
  </si>
  <si>
    <t>Masajes estéticos y técnicas sensoriales asociadas</t>
  </si>
  <si>
    <t>Asesoría integral de imagen personal</t>
  </si>
  <si>
    <t>Maquillaje integral</t>
  </si>
  <si>
    <t>Tratamientos estéticos</t>
  </si>
  <si>
    <t>Caracterización de personajes</t>
  </si>
  <si>
    <t>Cuidados estéticos de manos y pies</t>
  </si>
  <si>
    <t>Servicios estéticos de higiene, depilación y maquillaje</t>
  </si>
  <si>
    <t>Hidrotermal</t>
  </si>
  <si>
    <t>Servicios auxiliares de peluquería</t>
  </si>
  <si>
    <t>Peluquería técnico-artística</t>
  </si>
  <si>
    <t>Peluquería</t>
  </si>
  <si>
    <t>Tratamientos capilares estéticos</t>
  </si>
  <si>
    <t>Asistencia a la realización en televisión</t>
  </si>
  <si>
    <t>Luminotecnia para el espectáculo en vivo</t>
  </si>
  <si>
    <t>Animación musical y visual en vivo y en directo</t>
  </si>
  <si>
    <t>Producción fotográfica</t>
  </si>
  <si>
    <t>Operaciones de producción de laboratorio de imagen</t>
  </si>
  <si>
    <t>Producción en laboratorio de imagen</t>
  </si>
  <si>
    <t>Asistencia a la producción cinematográfica y de obras audiovisuales</t>
  </si>
  <si>
    <t>Montaje y postproducción de audiovisuales</t>
  </si>
  <si>
    <t>Asistencia a la producción en televisión</t>
  </si>
  <si>
    <t>Desarrollo de productos audiovisuales multimedia interactivos</t>
  </si>
  <si>
    <t>Cámara de cine, vídeo y televisión</t>
  </si>
  <si>
    <t>Asistencia a la dirección cinematográfica y de obras audiovisuales</t>
  </si>
  <si>
    <t>Operaciones auxiliares de elaboración en la industria alimentaria</t>
  </si>
  <si>
    <t>Elaboración de azúcar</t>
  </si>
  <si>
    <t>Fabricación de productos de cafés y sucedáneos de café</t>
  </si>
  <si>
    <t>Elaboración de productos para la alimentación animal</t>
  </si>
  <si>
    <t>Fabricación de productos de tueste y de aperitivos extrusionados</t>
  </si>
  <si>
    <t>Quesería</t>
  </si>
  <si>
    <t>Industrias lácteas</t>
  </si>
  <si>
    <t>Elaboración de leches de consumo y productos lácteos</t>
  </si>
  <si>
    <t>Panadería y bollería</t>
  </si>
  <si>
    <t>Pastelería y confitería</t>
  </si>
  <si>
    <t>Industrias de derivados de cereales y de dulces</t>
  </si>
  <si>
    <t>Elaboración de vinos y licores</t>
  </si>
  <si>
    <t>Industrias derivadas de la uva y del vino</t>
  </si>
  <si>
    <t>Enotecnia</t>
  </si>
  <si>
    <t>Elaboración de cerveza</t>
  </si>
  <si>
    <t>Elaboración de refrescos y aguas de bebida envasadas</t>
  </si>
  <si>
    <t>Carnicería y elaboración de productos cárnicos</t>
  </si>
  <si>
    <t>Industrias cárnicas</t>
  </si>
  <si>
    <t>Sacrificio, faenado y despiece de animales</t>
  </si>
  <si>
    <t>Pescadería y elaboración de productos de la pesca y acuicultura</t>
  </si>
  <si>
    <t>Industrias de productos de la pesca y de la acuicultura</t>
  </si>
  <si>
    <t>Obtención de aceites de oliva</t>
  </si>
  <si>
    <t>Industrias del aceite y grasas comestibles</t>
  </si>
  <si>
    <t>Obtención de aceites de semillas y grasas</t>
  </si>
  <si>
    <t>Operaciones auxiliares de mantenimiento y transporte interno en la industria alimentaria</t>
  </si>
  <si>
    <t>Fabricación de conservas vegetales</t>
  </si>
  <si>
    <t>Industrias de conservas y jugos vegetales</t>
  </si>
  <si>
    <t>Fabricación de tapones de corcho</t>
  </si>
  <si>
    <t>Obtención de chapas, tableros contrachapados y rechapados</t>
  </si>
  <si>
    <t>Aserrado de madera</t>
  </si>
  <si>
    <t>Fabricación de tableros de partículas y fibras de madera</t>
  </si>
  <si>
    <t>Fabricación de objetos de corcho</t>
  </si>
  <si>
    <t>Preparación de la madera</t>
  </si>
  <si>
    <t>Proyectos de instalación y amueblamiento</t>
  </si>
  <si>
    <t>Montaje e instalación de construcciones de madera</t>
  </si>
  <si>
    <t>Aplicación de barnices y lacas en elementos de carpintería y mueble</t>
  </si>
  <si>
    <t>Organización y gestión de la producción en industrias del mueble y de carpintería</t>
  </si>
  <si>
    <t>Trabajos de carpintería y mueble</t>
  </si>
  <si>
    <t>Planificación y gestión de la fabricación en industrias de madera y corcho</t>
  </si>
  <si>
    <t>Proyectos de carpintería y mueble</t>
  </si>
  <si>
    <t>Montaje de muebles y elementos de carpintería</t>
  </si>
  <si>
    <t>Acabado de carpintería y mueble</t>
  </si>
  <si>
    <t>Mecanizado de madera y derivados</t>
  </si>
  <si>
    <t>Instalación de muebles</t>
  </si>
  <si>
    <t>Instalación de elementos de carpintería</t>
  </si>
  <si>
    <t>Actividades subacuáticas para instalaciones acuícolas y recolección de recursos</t>
  </si>
  <si>
    <t>Confección y mantenimiento de artes y aparejos</t>
  </si>
  <si>
    <t>Actividades auxiliares y de apoyo al buque en puerto</t>
  </si>
  <si>
    <t>Actividades en pesca con artes de enmalle y marisqueo, y en transporte marítimo</t>
  </si>
  <si>
    <t>Pesca local</t>
  </si>
  <si>
    <t>Actividades de extracción y recogida de crustáceos adheridos a las rocas</t>
  </si>
  <si>
    <t>Organización de lonjas</t>
  </si>
  <si>
    <t>Actividades en pesca en palangre, arrastre y cerco, y en transporte marítimo</t>
  </si>
  <si>
    <t>Operaciones de coordinación en cubierta y parque de pesca</t>
  </si>
  <si>
    <t>Gobierno de embarcaciones y motos náuticas destinadas al socorrismo acuático</t>
  </si>
  <si>
    <t>Amarre de puerto y monoboyas</t>
  </si>
  <si>
    <t>Manipulación y conservación en pesca y acuicultura</t>
  </si>
  <si>
    <t>Operaciones en transporte marítimo y pesca de bajura</t>
  </si>
  <si>
    <t>Operaciones de bombeo para carga y descarga del buque</t>
  </si>
  <si>
    <t>Navegación en aguas interiores y próximas a la costa</t>
  </si>
  <si>
    <t>Actividades auxiliares de mantenimiento de máquinas, equipos e instalaciones del buque</t>
  </si>
  <si>
    <t>Documentación pesquera</t>
  </si>
  <si>
    <t>Mantenimiento de los equipos de un parque de pesca y de la instalación frigorífica</t>
  </si>
  <si>
    <t>Observación de la actividad y control de las capturas de un buque pesquero</t>
  </si>
  <si>
    <t>Operaciones portuarias de carga, estiba, descarga, desestiba y transbordo</t>
  </si>
  <si>
    <t>Engorde de peces, crustáceos y cefalópodos</t>
  </si>
  <si>
    <t>Engorde de moluscos bivalvos</t>
  </si>
  <si>
    <t>Producción en criadero de acuicultura</t>
  </si>
  <si>
    <t>Gestión de la producción de criadero en acuicultura</t>
  </si>
  <si>
    <t>Mantenimiento de instalaciones en acuicultura</t>
  </si>
  <si>
    <t>Actividades de engorde de especies acuícolas</t>
  </si>
  <si>
    <t>Gestión de la producción de engorde en acuicultura</t>
  </si>
  <si>
    <t>Actividades de cultivo de plancton y cría de especies acuícolas</t>
  </si>
  <si>
    <t>Producción de alimento vivo</t>
  </si>
  <si>
    <t>Ensayos físicos y fisicoquímicos</t>
  </si>
  <si>
    <t>Organización y control de ensayos no destructivos</t>
  </si>
  <si>
    <t>Análisis biotecnológico</t>
  </si>
  <si>
    <t>Organización y control de ensayos destructivos de caracterización de materiales y productos</t>
  </si>
  <si>
    <t>Ensayos microbiológicos y biotecnológicos</t>
  </si>
  <si>
    <t>Gestión y control de planta química</t>
  </si>
  <si>
    <t>Operaciones básicas en planta química</t>
  </si>
  <si>
    <t>Organización y control de los procesos de química transformadora</t>
  </si>
  <si>
    <t>Organización y control de procesos y realización de servicios biotecnológicos</t>
  </si>
  <si>
    <t>Operaciones en instalaciones de energía y de servicios auxiliares</t>
  </si>
  <si>
    <t>Operaciones auxiliares y de almacén en industrias y laboratorios químicos</t>
  </si>
  <si>
    <t>Operaciones de movimientos y entrega de productos en la industria química</t>
  </si>
  <si>
    <t>Análisis químico</t>
  </si>
  <si>
    <t>Elaboración de productos farmacéuticos y afines</t>
  </si>
  <si>
    <t>Organización y control de la fabricación de productos farmacéuticos y afines</t>
  </si>
  <si>
    <t>Organización y control del acondicionado de productos farmacéuticos y afines</t>
  </si>
  <si>
    <t>Operaciones de acondicionado de productos farmacéuticos y afines</t>
  </si>
  <si>
    <t>Preparación de pastas papeleras</t>
  </si>
  <si>
    <t>Recuperación de lejías negras y energía</t>
  </si>
  <si>
    <t>Fabricación de pastas químicas y/o semiquímicas</t>
  </si>
  <si>
    <t>Control del producto pastero-papelero</t>
  </si>
  <si>
    <t>Operaciones de transformación de polímeros termoestables y sus compuestos</t>
  </si>
  <si>
    <t>Organización y control de la transformación de polímeros termoestables y sus compuestos</t>
  </si>
  <si>
    <t>Operaciones de transformación de polímeros termoplásticos</t>
  </si>
  <si>
    <t>Operaciones de transformación de caucho</t>
  </si>
  <si>
    <t>Organización y control de la transformación de caucho</t>
  </si>
  <si>
    <t>Organización y control de la transformación de polímeros termoplásticos</t>
  </si>
  <si>
    <t>Tanatopraxia</t>
  </si>
  <si>
    <t>Atención sanitaria a múltiples víctimas y catástrofes</t>
  </si>
  <si>
    <t>Transporte sanitario</t>
  </si>
  <si>
    <t>Extinción de incendios y salvamento</t>
  </si>
  <si>
    <t>Vigilancia, seguridad privada y protección de personas</t>
  </si>
  <si>
    <t>Prevención de incendios y mantenimiento</t>
  </si>
  <si>
    <t>Vigilancia, seguridad privada y protección de explosivos</t>
  </si>
  <si>
    <t>Gestión y coordinación en protección civil y emergencias</t>
  </si>
  <si>
    <t>Teleoperaciones de atención, gestión y coordinación de emergencias</t>
  </si>
  <si>
    <t>Operaciones de vigilancia y extinción de incendios forestales y apoyo a contingencias en el medio natural y rural</t>
  </si>
  <si>
    <t>Adiestramiento de base y educación canina</t>
  </si>
  <si>
    <t>Coordinación de operaciones en incendios forestales y apoyo a contingencias en el medio natural y rural</t>
  </si>
  <si>
    <t>Instrucción canina en operaciones de seguridad y protección civil</t>
  </si>
  <si>
    <t>Gestión de residuos urbanos e industriales</t>
  </si>
  <si>
    <t>Interpretación y educación ambiental</t>
  </si>
  <si>
    <t>Servicios para el control de plagas</t>
  </si>
  <si>
    <t>Control de la contaminación atmosférica</t>
  </si>
  <si>
    <t>Control de ruidos, vibraciones y aislamiento acústico</t>
  </si>
  <si>
    <t>Limpieza en espacios abiertos e instalaciones industriales</t>
  </si>
  <si>
    <t>Operación de estaciones de tratamiento de aguas</t>
  </si>
  <si>
    <t>Gestión ambiental</t>
  </si>
  <si>
    <t>Mantenimiento higiénico-sanitario de instalaciones susceptibles de proliferación de microorganismos nocivos y su diseminación por aerosolización</t>
  </si>
  <si>
    <t>Control y protección del medio natural</t>
  </si>
  <si>
    <t>Gestión de servicios para el control de organismos nocivos</t>
  </si>
  <si>
    <t>Dinamización comunitaria</t>
  </si>
  <si>
    <t>Dinamización, programación y desarrollo de acciones culturales</t>
  </si>
  <si>
    <t>Prestación de servicios bibliotecarios</t>
  </si>
  <si>
    <t>Dinamización de actividades de tiempo libre educativo infantil y juvenil</t>
  </si>
  <si>
    <t>Dirección y coordinación de actividades de tiempo libre educativo infantil y juvenil</t>
  </si>
  <si>
    <t>Información juvenil</t>
  </si>
  <si>
    <t>Docencia de la formación profesional para el empleo</t>
  </si>
  <si>
    <t>Promoción e intervención socioeducativa con personas con discapacidad</t>
  </si>
  <si>
    <t>Atención al alumnado con necesidades educativas especiales (ACNEE) en centros educativos</t>
  </si>
  <si>
    <t>Promoción para la igualdad efectiva de mujeres y hombres</t>
  </si>
  <si>
    <t>Inserción laboral de personas con discapacidad</t>
  </si>
  <si>
    <t>Gestión de llamadas de teleasistencia</t>
  </si>
  <si>
    <t>Promoción y participación de la comunidad sorda</t>
  </si>
  <si>
    <t>Mediación comunitaria</t>
  </si>
  <si>
    <t>Mediación entre la persona sordociega y la comunidad</t>
  </si>
  <si>
    <t>Empleo doméstico</t>
  </si>
  <si>
    <t>Instrucción de perros de asistencia</t>
  </si>
  <si>
    <t>Gestión y organización de equipos de limpieza</t>
  </si>
  <si>
    <t>Actividades funerarias y de mantenimiento en cementerios</t>
  </si>
  <si>
    <t>Atención al cliente y organización de actos de protocolo en servicios funerarios</t>
  </si>
  <si>
    <t>Operaciones en servicios funerarios</t>
  </si>
  <si>
    <t>Limpieza de superficies y mobiliario en edificios y locales</t>
  </si>
  <si>
    <t>Atención sociosanitaria a personas en el domicilio</t>
  </si>
  <si>
    <t>Atención Sociosanitaria a personas dependientes en instituciones sociales</t>
  </si>
  <si>
    <t>Reparación de calzado y marroquinería</t>
  </si>
  <si>
    <t>Patronaje de calzado y marroquinería</t>
  </si>
  <si>
    <t>Fabricación de calzado a medida y ortopédico</t>
  </si>
  <si>
    <t>Arreglos y adaptaciones de prendas y artículos en textil y piel</t>
  </si>
  <si>
    <t>Operaciones auxiliares de guarnicionería</t>
  </si>
  <si>
    <t>Operaciones auxiliares de curtidos</t>
  </si>
  <si>
    <t>Corte, montado y acabado en peletería</t>
  </si>
  <si>
    <t>Operaciones auxiliares de tapizado de mobiliario y mural</t>
  </si>
  <si>
    <t>Confección de vestuario a medida en textil y piel</t>
  </si>
  <si>
    <t>Cortinaje y complementos de decoración</t>
  </si>
  <si>
    <t>Control de calidad de productos en textil y piel</t>
  </si>
  <si>
    <t>Asistencia técnica en la logística de los procesos de externalización de la producción textil, piel y confección</t>
  </si>
  <si>
    <t>Corte de materiales</t>
  </si>
  <si>
    <t>Ensamblaje de materiales</t>
  </si>
  <si>
    <t>Patronaje de artículos de confección en textil y piel</t>
  </si>
  <si>
    <t>Gestión de sastrería del espectáculo en vivo</t>
  </si>
  <si>
    <t>Realización de vestuario para el espectáculo</t>
  </si>
  <si>
    <t>Operaciones auxiliares de ennoblecimiento textil</t>
  </si>
  <si>
    <t>Blanqueo y tintura de materias textiles</t>
  </si>
  <si>
    <t>Aprestos y acabados de materias y artículos textiles</t>
  </si>
  <si>
    <t>Operaciones auxiliares de lavandería industrial y de proximidad</t>
  </si>
  <si>
    <t>Diseño técnico de estampación textil</t>
  </si>
  <si>
    <t>Acabado de pieles</t>
  </si>
  <si>
    <t>Tintura y engrase de pieles</t>
  </si>
  <si>
    <t>Operaciones auxiliares de procesos textiles</t>
  </si>
  <si>
    <t>Desarrollo de textiles técnicos</t>
  </si>
  <si>
    <t>Tejeduría de punto por urdimbre</t>
  </si>
  <si>
    <t>Hilatura y telas no tejidas</t>
  </si>
  <si>
    <t>Asistencia a la conservación y restauración de tapices y alfombras</t>
  </si>
  <si>
    <t>Gestión de la producción y calidad de tejeduría de punto</t>
  </si>
  <si>
    <t>Tejeduría de calada</t>
  </si>
  <si>
    <t>Tejeduría de punto por trama o recogida</t>
  </si>
  <si>
    <t>Gestión de la producción y calidad de hilatura, telas no tejidas y tejeduría de calada</t>
  </si>
  <si>
    <t>Mantenimiento de los sistemas mecánicos de material rodante ferroviario</t>
  </si>
  <si>
    <t>Mantenimiento de sistemas eléctricos y electrónicos de material rodante ferroviario</t>
  </si>
  <si>
    <t>Operaciones auxiliares de mantenimiento en electromecánica de vehículos</t>
  </si>
  <si>
    <t>Planificación y control del área de electromecánica</t>
  </si>
  <si>
    <t>Mantenimiento de los sistemas eléctricos y electrónicos de vehículos</t>
  </si>
  <si>
    <t>Mantenimiento de sistemas de rodaje y transmisión de maquinaria agrícola, de industrias extractivas y de edificación y obra civil, sus equipos y aperos</t>
  </si>
  <si>
    <t>Mantenimiento de sistemas de transmisión de fuerza y trenes de rodaje de vehículos automóviles</t>
  </si>
  <si>
    <t>Mantenimiento del motor y de los sistemas eléctricos, de seguridad y confortabilidad de maquinaria agrícola, de industrias extractivas y de edificación y obra civil</t>
  </si>
  <si>
    <t>Mantenimiento del motor y sus sistemas auxiliares</t>
  </si>
  <si>
    <t>Conducción de autobuses</t>
  </si>
  <si>
    <t>Conducción profesional de vehículos turismos y furgonetas</t>
  </si>
  <si>
    <t>Conducción de vehículos pesados de transporte de mercancías por carretera</t>
  </si>
  <si>
    <t>Operaciones auxiliares de mantenimiento de carrocerías de vehículos</t>
  </si>
  <si>
    <t>Mantenimiento de elementos no estructurales de carrocerías de vehículos</t>
  </si>
  <si>
    <t>Mantenimiento de estructuras de carrocerías de vehículos</t>
  </si>
  <si>
    <t>Embellecimiento y decoración de superficies de vehículos</t>
  </si>
  <si>
    <t>Pintura de vehículos</t>
  </si>
  <si>
    <t>Planificación y control del área de carrocería</t>
  </si>
  <si>
    <t>Operaciones auxiliares de mantenimiento aeronáutico</t>
  </si>
  <si>
    <t>Tripulación de cabina de pasajeros</t>
  </si>
  <si>
    <t>Operaciones auxiliares de asistencia a pasajeros, equipajes, mercancías y aeronaves en aeropuertos</t>
  </si>
  <si>
    <t>Asistencia a pasajeros, tripulaciones, aeronaves y mercancías en aeropuertos</t>
  </si>
  <si>
    <t>Operaciones auxiliares de mantenimiento de sistemas y equipos de embarcaciones deportivas y de recreo</t>
  </si>
  <si>
    <t>Pintura, reparación y construcción de elementos de plástico reforzado con fibra de embarcaciones deportivas y de recreo</t>
  </si>
  <si>
    <t>Mantenimiento de la planta propulsora, máquinas y equipos auxiliares de embarcaciones deportivas y de recreo</t>
  </si>
  <si>
    <t>Operaciones auxiliares de mantenimiento de elementos estructurales y de recubrimiento de superficies de embarcaciones deportivas y de recreo</t>
  </si>
  <si>
    <t>Operaciones de mantenimiento de elementos de madera de embarcaciones deportivas y de recreo</t>
  </si>
  <si>
    <t>Mantenimiento e instalación de sistemas eléctricos y electrónicos de embarcaciones deportivas y de recreo</t>
  </si>
  <si>
    <t>Mantenimiento de aparejos de embarcaciones deportivas y de recreo</t>
  </si>
  <si>
    <t>Organización y supervisión del mantenimiento de los sistemas y equipos de embarcaciones deportivas y de recreo</t>
  </si>
  <si>
    <t>Organización y supervisión del mantenimiento del aparejo de embarcaciones deportivas y de recreo</t>
  </si>
  <si>
    <t>Organización y supervisión del mantenimiento de elementos estructurales y de recubrimiento de superficies de embarcaciones deportivas y de recreo</t>
  </si>
  <si>
    <t>Operaciones básicas con equipos automáticos en planta cerámica</t>
  </si>
  <si>
    <t>Operaciones de fabricación de fritas, esmaltes y pigmentos cerámicos</t>
  </si>
  <si>
    <t>Organización de la fabricación de fritas, esmaltes y pigmentos cerámicos</t>
  </si>
  <si>
    <t>Operaciones de reproducción manual o semiautomática de productos cerámicos</t>
  </si>
  <si>
    <t>Operaciones de fabricación de productos cerámicos conformados</t>
  </si>
  <si>
    <t>Organización de la fabricación de productos cerámicos</t>
  </si>
  <si>
    <t>Desarrollo de composiciones cerámicas</t>
  </si>
  <si>
    <t>Control de materiales, procesos y productos en laboratorio cerámico</t>
  </si>
  <si>
    <t>Fabricación y transformación manual y semiautomática de productos de vidrio</t>
  </si>
  <si>
    <t>Decoración y moldeado de vidrio</t>
  </si>
  <si>
    <t>Ensayos de calidad en industrias del vidrio</t>
  </si>
  <si>
    <t>Organización de la fabricación en la transformación de productos de vidrio</t>
  </si>
  <si>
    <t>Organización de la fabricación de productos de vidrio</t>
  </si>
  <si>
    <t>Operaciones en línea automática de fabricación y transformación de vidrio.</t>
  </si>
  <si>
    <t xml:space="preserve">Producción de cerdas de renuevo, reproductores y cerdos lactantes.  </t>
  </si>
  <si>
    <t xml:space="preserve">Producción de cerdos de recría y cebo </t>
  </si>
  <si>
    <t>Instalaciones, maquinaria y equipos de la esplotación ganadera</t>
  </si>
  <si>
    <t xml:space="preserve">Instalación de parques y jardines y restauración del paisaje.  </t>
  </si>
  <si>
    <t xml:space="preserve">Mantenimiento y conservación de parques y jardines.  </t>
  </si>
  <si>
    <t xml:space="preserve">Gestión de la maquinaria, equipos e instalaciones de jardinería  </t>
  </si>
  <si>
    <t xml:space="preserve">Labores de cubierta en buque de pesca  </t>
  </si>
  <si>
    <t>Guardia de navegación y gobierno del buque</t>
  </si>
  <si>
    <t xml:space="preserve">Extracción de la pesca con palangre, arrastre y cerco </t>
  </si>
  <si>
    <t>Montaje de artes y aparejos de pesca.</t>
  </si>
  <si>
    <t>Mantenimiento de artes y aparejos de pesca.</t>
  </si>
  <si>
    <t xml:space="preserve">Recepción y procesado de pescados y mariscos </t>
  </si>
  <si>
    <t xml:space="preserve">Envasado y conservación de pescados y mariscos </t>
  </si>
  <si>
    <t xml:space="preserve">Producción de fitoplancton </t>
  </si>
  <si>
    <t xml:space="preserve">Producción de zooplancton </t>
  </si>
  <si>
    <t xml:space="preserve">Engorde en jaulas </t>
  </si>
  <si>
    <t xml:space="preserve">Engorde en instalaciones en tierra </t>
  </si>
  <si>
    <t xml:space="preserve">Recepción, almacenamiento y tratamientos previos de la leche.  </t>
  </si>
  <si>
    <t xml:space="preserve">Elaboración de quesos. </t>
  </si>
  <si>
    <t xml:space="preserve">Operaciones de proceso de extracción de aceites de oliva </t>
  </si>
  <si>
    <t xml:space="preserve">Trasiego y almacenamiento de aceites de oliva </t>
  </si>
  <si>
    <t xml:space="preserve">Sacrificio y faenado de animales </t>
  </si>
  <si>
    <t xml:space="preserve">Despiece y tecnología de la carne. </t>
  </si>
  <si>
    <t xml:space="preserve">Operaciones y control de almacén de productos cárnicos. </t>
  </si>
  <si>
    <t xml:space="preserve">Elaboraciones básicas de panadería y bollería </t>
  </si>
  <si>
    <t xml:space="preserve">Elaboraciones codecoración y envasado en panadería y bollería </t>
  </si>
  <si>
    <t xml:space="preserve">Seguridad e higiene en un obrador de panadería y bollería </t>
  </si>
  <si>
    <t xml:space="preserve">Producción vitícola y vinificaciones </t>
  </si>
  <si>
    <t xml:space="preserve">Análisis enológico y cata </t>
  </si>
  <si>
    <t xml:space="preserve">Estabilización y crianza de vinos </t>
  </si>
  <si>
    <t xml:space="preserve">Instalaciones enológicas </t>
  </si>
  <si>
    <t xml:space="preserve">Servicios auxiliares para el proceso papelero  </t>
  </si>
  <si>
    <t xml:space="preserve">Control local en plantas pastero papeleras  </t>
  </si>
  <si>
    <t xml:space="preserve">Operaciones básica de proceso químico. </t>
  </si>
  <si>
    <t xml:space="preserve">Operaciones de máquinas, equipos e instalaciones de planta química. </t>
  </si>
  <si>
    <t xml:space="preserve">Control local en planta química. </t>
  </si>
  <si>
    <t xml:space="preserve">Seguridad y Medio Ambiente en planta química. </t>
  </si>
  <si>
    <t xml:space="preserve">Dispensado de materiales </t>
  </si>
  <si>
    <t xml:space="preserve">Instalaciones, servicios y equipos de fabricación de productos farmacéuticos y afines  </t>
  </si>
  <si>
    <t xml:space="preserve">Fabricación de lotes farmacéuticos </t>
  </si>
  <si>
    <t xml:space="preserve">Calidad en el laboratorio </t>
  </si>
  <si>
    <t xml:space="preserve">Muestreo para ensayos y análisis. </t>
  </si>
  <si>
    <t xml:space="preserve">Ensayos microbiológicos. </t>
  </si>
  <si>
    <t xml:space="preserve">Ensayos biotecnológicos. </t>
  </si>
  <si>
    <t xml:space="preserve">Ensayos físicos de materiales. </t>
  </si>
  <si>
    <t xml:space="preserve">Ensayos físicoquímicos. </t>
  </si>
  <si>
    <t xml:space="preserve">Higiene y asepsia aplicadas a peluquería   </t>
  </si>
  <si>
    <t xml:space="preserve">Montajes para cambios de forma e inicio del peinado  </t>
  </si>
  <si>
    <t xml:space="preserve">Aplicación de cosméticos para los cambios de color del cabello  </t>
  </si>
  <si>
    <t xml:space="preserve">Técnicas hidrotermales </t>
  </si>
  <si>
    <t xml:space="preserve">Cosmética termal </t>
  </si>
  <si>
    <t xml:space="preserve">Masaje estético manual y mecánico </t>
  </si>
  <si>
    <t xml:space="preserve">Seguridad y salud en maquillaje integral  </t>
  </si>
  <si>
    <t xml:space="preserve">Maquillaje social   </t>
  </si>
  <si>
    <t xml:space="preserve">Maquillaje para medios escénicos y producciones audiovisuales   </t>
  </si>
  <si>
    <t xml:space="preserve">Micropigmentación   </t>
  </si>
  <si>
    <t xml:space="preserve">Tatuaje  </t>
  </si>
  <si>
    <t xml:space="preserve">Operaciones de mantenimiento preventivo del vehículo y control de su dotación material </t>
  </si>
  <si>
    <t xml:space="preserve">Técnicas de soporte vital básico y de apoyo al soporte vital avanzado </t>
  </si>
  <si>
    <t xml:space="preserve">Técnicas de inmovilización, movilización y traslado del paciente </t>
  </si>
  <si>
    <t xml:space="preserve">Técnicas de apoyo psicológico y social en situaciones de crisis  </t>
  </si>
  <si>
    <t xml:space="preserve">Funcionamiento y operación de los procesos de depuración y tratamiento del agua </t>
  </si>
  <si>
    <t xml:space="preserve">Mantenimiento de los equipos e instalaciones de una planta de tratamiento de aguas y de una planta depuradora </t>
  </si>
  <si>
    <t xml:space="preserve">Seguridad y salud </t>
  </si>
  <si>
    <t xml:space="preserve">Gestión de residuos urbanos </t>
  </si>
  <si>
    <t xml:space="preserve">Gestión de residuos industriales </t>
  </si>
  <si>
    <t xml:space="preserve">Preparación de productos biocidas y fitosanitarios </t>
  </si>
  <si>
    <t xml:space="preserve">Aplicación de medios y productos para el control de plagas </t>
  </si>
  <si>
    <t xml:space="preserve">Vigilancia y protección en Seguridad Privada </t>
  </si>
  <si>
    <t xml:space="preserve">Protección de personas </t>
  </si>
  <si>
    <t xml:space="preserve">Vigilancia, transporte y distribución de objetos valiosos o peligrosos y explosivos </t>
  </si>
  <si>
    <t xml:space="preserve">Actividades de uso público y protección del medio natural </t>
  </si>
  <si>
    <t xml:space="preserve">Control y vigilancia de los aprovechamientos de los recursos naturales </t>
  </si>
  <si>
    <t xml:space="preserve">Control y vigilancia del aprovechamiento de los recursos cinegéticos y piscícolas </t>
  </si>
  <si>
    <t xml:space="preserve">Control y vigilancia de la restauración, mantenimiento, ordenación y defensa de los espacios naturales </t>
  </si>
  <si>
    <t xml:space="preserve">Operaciones de fabricación  </t>
  </si>
  <si>
    <t xml:space="preserve">Operaciones de montaje  </t>
  </si>
  <si>
    <t xml:space="preserve">Procesos por arranque de viruta  </t>
  </si>
  <si>
    <t xml:space="preserve">Preparación y programación de máquinas y sistemas de arranque de viruta  </t>
  </si>
  <si>
    <t xml:space="preserve">Mecanizado por arranque de viruta  </t>
  </si>
  <si>
    <t xml:space="preserve">Procedimientos de mecanizado por abrasión, electroerosión y procedimientos especiales  </t>
  </si>
  <si>
    <t xml:space="preserve">Preparación y programación de máquinas y sistemas de abrasión, electroerosión y especiales  </t>
  </si>
  <si>
    <t xml:space="preserve">Mecanizado por abrasión, electroerosión y procedimientos especiales  </t>
  </si>
  <si>
    <t xml:space="preserve">Procedimientos de mecanizado por corte y conformado.  </t>
  </si>
  <si>
    <t xml:space="preserve">Preparación y programación de máquinas y sistemas de corte y conformado.  </t>
  </si>
  <si>
    <t xml:space="preserve">Mecanizado por corte, conformado y procedimientos especiales  </t>
  </si>
  <si>
    <t xml:space="preserve">Soldadura y proyección térmica por oxigás  </t>
  </si>
  <si>
    <t xml:space="preserve">Soldadura con arco eléctrico con electrodos revestidos  </t>
  </si>
  <si>
    <t xml:space="preserve">Soldadura con arco bajo gas protector con electrodo no consumible  </t>
  </si>
  <si>
    <t xml:space="preserve">Soldadura con arco bajo gas protector con electrodo consumible  </t>
  </si>
  <si>
    <t xml:space="preserve">Tratamientos superficiales.  </t>
  </si>
  <si>
    <t xml:space="preserve">Pintura y acabados.  </t>
  </si>
  <si>
    <t xml:space="preserve">Sistemas auxiliares en tratamientos térmicos y superficiales de metales   </t>
  </si>
  <si>
    <t xml:space="preserve">Diseño de productos  </t>
  </si>
  <si>
    <t xml:space="preserve">Automatización de los productos  </t>
  </si>
  <si>
    <t xml:space="preserve">Documentación técnica para productos  </t>
  </si>
  <si>
    <t xml:space="preserve">Desarrollo de proyectos de útiles de procesado de chapa  </t>
  </si>
  <si>
    <t xml:space="preserve">Automatización de los útiles de procesado de chapa  </t>
  </si>
  <si>
    <t xml:space="preserve">Documentación técnica para útiles de procesado de chapa  </t>
  </si>
  <si>
    <t xml:space="preserve">Desarrollo de moldes y modelos.  </t>
  </si>
  <si>
    <t xml:space="preserve">Automatización del proceso de moldeo.  </t>
  </si>
  <si>
    <t xml:space="preserve">Documentación técnica para moldes y modelos.  </t>
  </si>
  <si>
    <t xml:space="preserve">Montaje de instalaciones frigoríficas </t>
  </si>
  <si>
    <t xml:space="preserve">Mantenimiento de instalaciones frigoríficas </t>
  </si>
  <si>
    <t xml:space="preserve">Montaje y mantenimiento mecánico.   </t>
  </si>
  <si>
    <t xml:space="preserve">Mantenimiento mecánico de líneas automatizadas.  </t>
  </si>
  <si>
    <t>MF0118_2</t>
  </si>
  <si>
    <t xml:space="preserve">Reparación de equipos electrónicos de audio  </t>
  </si>
  <si>
    <t xml:space="preserve">Reparación de equipos electrónicos de vídeo  </t>
  </si>
  <si>
    <t xml:space="preserve">Montaje y mantenimiento de instalaciones de antenas colectivas e individuales  </t>
  </si>
  <si>
    <t xml:space="preserve">Montaje y mantenimiento de instalaciones de telefonía y comunicación interior  </t>
  </si>
  <si>
    <t xml:space="preserve">Preparación de superficies </t>
  </si>
  <si>
    <t xml:space="preserve">Embellecimiento de superficies  </t>
  </si>
  <si>
    <t xml:space="preserve">Elementos fijos </t>
  </si>
  <si>
    <t xml:space="preserve">Elementos estructurales del vehículo </t>
  </si>
  <si>
    <t xml:space="preserve">Conformado elementos metálicos </t>
  </si>
  <si>
    <t xml:space="preserve">Elementos amovibles </t>
  </si>
  <si>
    <t xml:space="preserve">Elementos metálicos y sintéticos </t>
  </si>
  <si>
    <t xml:space="preserve">Elementos fijos no estructurales </t>
  </si>
  <si>
    <t xml:space="preserve">Sistemas de dirección y suspensión </t>
  </si>
  <si>
    <t xml:space="preserve">Sistemas de transmisión y frenos </t>
  </si>
  <si>
    <t xml:space="preserve">Motores  </t>
  </si>
  <si>
    <t xml:space="preserve">Sistemas auxiliares del motor  </t>
  </si>
  <si>
    <t xml:space="preserve">Elementos amovibles y fijos no estructurales </t>
  </si>
  <si>
    <t xml:space="preserve">Estructuras de vehículos </t>
  </si>
  <si>
    <t xml:space="preserve">Preparación y embellecimiento de superficies </t>
  </si>
  <si>
    <t xml:space="preserve">Gestión y logística en el mantenimiento de vehículos </t>
  </si>
  <si>
    <t xml:space="preserve">Sistemas eléctricos, electrónicos de seguridad y confortabilidad </t>
  </si>
  <si>
    <t xml:space="preserve">Sistemas de transmisión de fuerza y trenes de rodaje </t>
  </si>
  <si>
    <t xml:space="preserve">Motores térmicos y sus sistemas auxiliares </t>
  </si>
  <si>
    <t xml:space="preserve">Trabajos de albañilería </t>
  </si>
  <si>
    <t xml:space="preserve">Obras de fábrica para revestir  </t>
  </si>
  <si>
    <t xml:space="preserve">Obras de fábrica vista </t>
  </si>
  <si>
    <t xml:space="preserve">Mecanizados manuales en productos de vidrio </t>
  </si>
  <si>
    <t xml:space="preserve">Aplicaciones superficiales </t>
  </si>
  <si>
    <t xml:space="preserve">Termoformado y “fusing” </t>
  </si>
  <si>
    <t xml:space="preserve">Vidrieras </t>
  </si>
  <si>
    <t xml:space="preserve">Caracterización y control de materiales y procesos cerámicos </t>
  </si>
  <si>
    <t xml:space="preserve">Normativa cerámica </t>
  </si>
  <si>
    <t xml:space="preserve">Pruebas y ensayos de desarrollo de productos </t>
  </si>
  <si>
    <t xml:space="preserve">Operaciones de fusión y conformado de productos de vidrio </t>
  </si>
  <si>
    <t xml:space="preserve">Tecurvado y laminado industrial de vidrio </t>
  </si>
  <si>
    <t xml:space="preserve">Doble acristalamiento </t>
  </si>
  <si>
    <t xml:space="preserve">Tratamientos superficiales sobre productos de vidrio </t>
  </si>
  <si>
    <t xml:space="preserve">Desarrollo de pastas cerámicas </t>
  </si>
  <si>
    <t xml:space="preserve">Desarrollo de fritas, esmaltes y pigmentos cerámicos </t>
  </si>
  <si>
    <t>Fabricación de tapones y discos de corcho natural</t>
  </si>
  <si>
    <t>Fabricación de tapones de corcho aglomerado</t>
  </si>
  <si>
    <t>Terminación de tapones de corcho</t>
  </si>
  <si>
    <t>Ajuste de máquinas y equipos de taller.</t>
  </si>
  <si>
    <t>Ajuste de máquinas y equipos industriales.</t>
  </si>
  <si>
    <t>Mecanizado de madera y derivados.</t>
  </si>
  <si>
    <t>Proyectos instalación de mobiliario.</t>
  </si>
  <si>
    <t>Instalaciones de mobiliario.</t>
  </si>
  <si>
    <t>Ajuste y acabado de instalaciones de mobiliario.</t>
  </si>
  <si>
    <t>Preparación de soportes y productos para la aplicación del acabado.</t>
  </si>
  <si>
    <t>Aplicación de productos superficiales de acabado en carpintería y mueble.</t>
  </si>
  <si>
    <t>Tintados, acabados especiales y decorativos.</t>
  </si>
  <si>
    <t>Recepción, clasificado y preparación de la madera</t>
  </si>
  <si>
    <t>Aserrado y clasificación de la madera.</t>
  </si>
  <si>
    <t>Control de recepción, componentes y accesorios.</t>
  </si>
  <si>
    <t>Montaje de muebles y elementos de carpintería.</t>
  </si>
  <si>
    <t>Ajuste y embalado de muebles y elementos de carpintería.</t>
  </si>
  <si>
    <t xml:space="preserve">Definición y desarrollo de productos de carpintería y mueble </t>
  </si>
  <si>
    <t xml:space="preserve">Desarrollo de documentación técnica en proyectos de carpintería y mueble </t>
  </si>
  <si>
    <t xml:space="preserve">Control y dirección de la realización de prototipos de carpintería y mueble </t>
  </si>
  <si>
    <t xml:space="preserve">Iniciación en materiales, productos y procesos textiles </t>
  </si>
  <si>
    <t xml:space="preserve">Técnicas de confección de cortinas y estores </t>
  </si>
  <si>
    <t xml:space="preserve">Técnicas de confección de cojines, fundas y accesorios </t>
  </si>
  <si>
    <t xml:space="preserve">Tecnología textil básica </t>
  </si>
  <si>
    <t xml:space="preserve">Producción de hilatura </t>
  </si>
  <si>
    <t xml:space="preserve">Producción de telas no tejidas </t>
  </si>
  <si>
    <t xml:space="preserve">Producción de tejidos de calada convencionales y jacquard </t>
  </si>
  <si>
    <t xml:space="preserve">Producción de tejidos de calada especiales </t>
  </si>
  <si>
    <t xml:space="preserve">Química aplicada a procesos textiles </t>
  </si>
  <si>
    <t xml:space="preserve">Preparación y blanqueo de materias textiles </t>
  </si>
  <si>
    <t xml:space="preserve">Tintura de materias textiles </t>
  </si>
  <si>
    <t xml:space="preserve">Química aplicada al proceso de curtidos </t>
  </si>
  <si>
    <t xml:space="preserve">Procesos previos a la tintura </t>
  </si>
  <si>
    <t xml:space="preserve">Procesos de tintura y engrase de pieles </t>
  </si>
  <si>
    <t xml:space="preserve">Clasificación de pieles </t>
  </si>
  <si>
    <t xml:space="preserve">Materias y procesos de textil, confección y piel </t>
  </si>
  <si>
    <t xml:space="preserve">Técnicas de ensamblaje de tejidos y laminados </t>
  </si>
  <si>
    <t xml:space="preserve">Técnicas de ensamblaje de piel y cuero </t>
  </si>
  <si>
    <t xml:space="preserve">Técnicas de corte de tejidos y laminados </t>
  </si>
  <si>
    <t xml:space="preserve">Técnicas de corte de pieles y cueros </t>
  </si>
  <si>
    <t xml:space="preserve">Procesos en Artes Gráficas   </t>
  </si>
  <si>
    <t xml:space="preserve">Materias y productos en i </t>
  </si>
  <si>
    <t xml:space="preserve">Preparación de la ioffset  </t>
  </si>
  <si>
    <t xml:space="preserve">Ioffset  </t>
  </si>
  <si>
    <t xml:space="preserve">Planificación de la producción editorial  </t>
  </si>
  <si>
    <t xml:space="preserve">Gestión y control de la calidad  </t>
  </si>
  <si>
    <t xml:space="preserve">Gestión de la fabricación del producto gráfico  </t>
  </si>
  <si>
    <t>Producción de proyectos de televisión.</t>
  </si>
  <si>
    <t>Gestión de los recursos de producción en televisión</t>
  </si>
  <si>
    <t>Control de los procesos de trabajo del producto televisivo.</t>
  </si>
  <si>
    <t xml:space="preserve">Iluminación en el espectáculo en vivo </t>
  </si>
  <si>
    <t xml:space="preserve">Procesos de luminotecnia aplicados al espectáculo en vivo </t>
  </si>
  <si>
    <t xml:space="preserve">Ensayos y funciones de luminotecnia </t>
  </si>
  <si>
    <t>Puesta en escena y procesos de preproducción en la realización televisiva.</t>
  </si>
  <si>
    <t>Técnicas de realización en control</t>
  </si>
  <si>
    <t>Realización de la postproducción televisiva.</t>
  </si>
  <si>
    <t xml:space="preserve">Instalación y configuración de sistemas operativos   </t>
  </si>
  <si>
    <t xml:space="preserve">Implantación de los elementos de la red local  </t>
  </si>
  <si>
    <t xml:space="preserve">Instalación y configuración de aplicaciones informáticas  </t>
  </si>
  <si>
    <t xml:space="preserve">Aplicaciones microinformáticas  </t>
  </si>
  <si>
    <t xml:space="preserve">Sistemas operativos y aplicaciones informáticas  </t>
  </si>
  <si>
    <t xml:space="preserve">Administración de sistemas gestores de bases de datos </t>
  </si>
  <si>
    <t xml:space="preserve">Gestión de bases de datos </t>
  </si>
  <si>
    <t xml:space="preserve">Programación de bases de datos relacionales  </t>
  </si>
  <si>
    <t xml:space="preserve">Programación orientada a objetos  </t>
  </si>
  <si>
    <t xml:space="preserve">Diseño de redes telemáticas  </t>
  </si>
  <si>
    <t xml:space="preserve">Gestión de la Implantación de redes telemáticas </t>
  </si>
  <si>
    <t xml:space="preserve">Administración de redes telemáticas </t>
  </si>
  <si>
    <t xml:space="preserve">Contabilidad y Fiscalidad </t>
  </si>
  <si>
    <t xml:space="preserve">Auditoría </t>
  </si>
  <si>
    <t xml:space="preserve">Ofimática </t>
  </si>
  <si>
    <t xml:space="preserve">Gestión Administrativa de las Relaciones Laborales </t>
  </si>
  <si>
    <t xml:space="preserve">Gestión de Recursos Humanos </t>
  </si>
  <si>
    <t xml:space="preserve">Operaciones de venta  </t>
  </si>
  <si>
    <t xml:space="preserve">Operaciones auxiliares a la venta.  </t>
  </si>
  <si>
    <t xml:space="preserve">Información y atención al cliente/consumidor/usuario   </t>
  </si>
  <si>
    <t xml:space="preserve">Gestión administrativa del comercio internacional  </t>
  </si>
  <si>
    <t xml:space="preserve">Financiación internacional  </t>
  </si>
  <si>
    <t xml:space="preserve">Medios de pago internacionales  </t>
  </si>
  <si>
    <t xml:space="preserve">Gestión de quejas y reclamaciones en materia de consumo  </t>
  </si>
  <si>
    <t xml:space="preserve">Organización de un sistema de información de consumo  </t>
  </si>
  <si>
    <t xml:space="preserve">Organización del tráfico de mercancías  </t>
  </si>
  <si>
    <t xml:space="preserve">Planificación del tráfico de mercancías  </t>
  </si>
  <si>
    <t xml:space="preserve">Higiene y atención sanitaria domiciliaria </t>
  </si>
  <si>
    <t xml:space="preserve">Atención y apoyo psicosocial domiciliario. </t>
  </si>
  <si>
    <t xml:space="preserve">Apoyo domiciliario y alimentación familiar. </t>
  </si>
  <si>
    <t xml:space="preserve">Aprovisionamiento, preelaboración y conservación culinarios </t>
  </si>
  <si>
    <t xml:space="preserve">Elaboración culinaria básica </t>
  </si>
  <si>
    <t xml:space="preserve">Servicio básico de restaurante-bar  </t>
  </si>
  <si>
    <t xml:space="preserve">Aprovisionamiento, bebidas y comidas rápidas  </t>
  </si>
  <si>
    <t xml:space="preserve">Ofertas gastronómicas sencillas y sistemas de aprovisionamiento.  </t>
  </si>
  <si>
    <t xml:space="preserve">Preelaboración y conservación de alimentos.  </t>
  </si>
  <si>
    <t xml:space="preserve">Técnicas culinarias  </t>
  </si>
  <si>
    <t xml:space="preserve">Productos culinarios.  </t>
  </si>
  <si>
    <t xml:space="preserve">Acciones comerciales y reservas.  </t>
  </si>
  <si>
    <t xml:space="preserve">Recepción y atención al cliente.  </t>
  </si>
  <si>
    <t xml:space="preserve">Gestión de departamentos del área de alojamiento.  </t>
  </si>
  <si>
    <t xml:space="preserve">Promoción y venta de servicios turísticos.  </t>
  </si>
  <si>
    <t xml:space="preserve">Procesos económico-administrativos en Agencias de Viajes.  </t>
  </si>
  <si>
    <t xml:space="preserve">Gestión de unidades de información y distribución turísticas.  </t>
  </si>
  <si>
    <t xml:space="preserve">Natación   </t>
  </si>
  <si>
    <t xml:space="preserve">Prevención de accidentes en instalaciones acuáticas. </t>
  </si>
  <si>
    <t xml:space="preserve">Rescate de accidentados en instalaciones acuáticas   </t>
  </si>
  <si>
    <t xml:space="preserve">Primeros auxilios </t>
  </si>
  <si>
    <t xml:space="preserve">Valoración de las capacidades físicas   </t>
  </si>
  <si>
    <t xml:space="preserve">Programación específica SEP  </t>
  </si>
  <si>
    <t xml:space="preserve">Actividades de acondicionamiento físico  </t>
  </si>
  <si>
    <t xml:space="preserve">Labores auxiliares de obra </t>
  </si>
  <si>
    <t xml:space="preserve">Operaciones previas al hormigonado </t>
  </si>
  <si>
    <t xml:space="preserve">Puesta en obra de hormigones  </t>
  </si>
  <si>
    <t>Producción de aves para reproducción y obtención de carnes y huevos</t>
  </si>
  <si>
    <t xml:space="preserve">Producción de conejos para reproducción y obtención de carne.  </t>
  </si>
  <si>
    <t xml:space="preserve">Engorde de moluscos bivalvos en estructuras flotantes o sumergidas </t>
  </si>
  <si>
    <t xml:space="preserve">Engorde de moluscos en parque de cultivo </t>
  </si>
  <si>
    <t xml:space="preserve">Reproducción e incubación de especies acuícolas </t>
  </si>
  <si>
    <t xml:space="preserve">Cultivo larvario de especies acuícolas </t>
  </si>
  <si>
    <t xml:space="preserve">Cultivo postlarvario, de semilla y alevines de especies acuícolas </t>
  </si>
  <si>
    <t>Gestión de lonjas.</t>
  </si>
  <si>
    <t>Control de productos en lonja</t>
  </si>
  <si>
    <t>Almacenamiento y exposición de productos en lonja.</t>
  </si>
  <si>
    <t xml:space="preserve">Operaciones y control de almacén de conservas vegetales </t>
  </si>
  <si>
    <t xml:space="preserve">Preparación de materias primas y elaboración de productos vegetales </t>
  </si>
  <si>
    <t xml:space="preserve">Envasado de conservas vegetales </t>
  </si>
  <si>
    <t xml:space="preserve">Tratamientos finales de conservas alimentarias </t>
  </si>
  <si>
    <t xml:space="preserve">Almacenaje y expedición de carne y productos cárnicos </t>
  </si>
  <si>
    <t xml:space="preserve">Acondicionamiento y tecnología de la carne </t>
  </si>
  <si>
    <t xml:space="preserve">Elaboración de preparados cárnicos frescos </t>
  </si>
  <si>
    <t xml:space="preserve">Elaboración y trazabilidad de productos cárnicos industriales </t>
  </si>
  <si>
    <t xml:space="preserve">Operaciones básicas de elaboración de azúcar </t>
  </si>
  <si>
    <t xml:space="preserve">Operaciones auxiliares en la elaboración de azúcar </t>
  </si>
  <si>
    <t xml:space="preserve">Operaciones y control de envasado de azúcar </t>
  </si>
  <si>
    <t xml:space="preserve">Elaboración de leches, mantequillas y helados </t>
  </si>
  <si>
    <t xml:space="preserve">Postres lácteos, yogures y leches fermentadas </t>
  </si>
  <si>
    <t xml:space="preserve">Envasado y acondicionamiento de productos lácteos </t>
  </si>
  <si>
    <t xml:space="preserve">Almacenaje y operaciones auxiliares en pastelería y confitería. </t>
  </si>
  <si>
    <t xml:space="preserve">Elaboraciones básicas para pastelería-repostería   </t>
  </si>
  <si>
    <t xml:space="preserve">Productos de confitería y otras especialidades. </t>
  </si>
  <si>
    <t xml:space="preserve">Acabado y decoración de productos de pastelería y confitería. </t>
  </si>
  <si>
    <t xml:space="preserve">Envasado y presentación de productos de pastelería y confitería. </t>
  </si>
  <si>
    <t xml:space="preserve">Seguridad e higiene en pastelería y confitería. </t>
  </si>
  <si>
    <t xml:space="preserve">Elaboración de malta </t>
  </si>
  <si>
    <t xml:space="preserve">Elaboración de mosto </t>
  </si>
  <si>
    <t xml:space="preserve">Fermentación, maduración y acabado de la cerveza </t>
  </si>
  <si>
    <t xml:space="preserve">Envasado y acondicionamiento de bebidas.  </t>
  </si>
  <si>
    <t xml:space="preserve">Recepción, almacenaje y expedición de productos de la pesca </t>
  </si>
  <si>
    <t xml:space="preserve">Acondicionamiento y tecnología de pescados </t>
  </si>
  <si>
    <t xml:space="preserve">Preparación y venta de pescados </t>
  </si>
  <si>
    <t xml:space="preserve">Elaboración de conservas y salazones de pescado </t>
  </si>
  <si>
    <t xml:space="preserve">Elaboración de congelados y cocinados de pescado </t>
  </si>
  <si>
    <t xml:space="preserve">Preparación de máquinas, equipos e instalaciones de energía y servicios auxiliares. </t>
  </si>
  <si>
    <t xml:space="preserve">Operaciones básicas de máquinas, equipos e instalaciones de producción y distribución de energía y servicios auxiliares. </t>
  </si>
  <si>
    <t xml:space="preserve">Control local en instalaciones de energía y servicios auxiliares. </t>
  </si>
  <si>
    <t xml:space="preserve">Acondicionado de productos farmacéuticos y afines </t>
  </si>
  <si>
    <t xml:space="preserve">Controles en proceso de acondicionado de productos farmacéuticos y afines </t>
  </si>
  <si>
    <t xml:space="preserve">Elaboración de mezclas de caucho y látex </t>
  </si>
  <si>
    <t xml:space="preserve">Preparación de máquinas e instalaciones para la transformación de polímeros  </t>
  </si>
  <si>
    <t xml:space="preserve">Operaciones de transformación de mezclas de caucho y látex </t>
  </si>
  <si>
    <t xml:space="preserve">Operaciones auxiliares y de acabado de los transformados de caucho y látex </t>
  </si>
  <si>
    <t xml:space="preserve">Acondicionado de materiales termoplásticos para su transformación </t>
  </si>
  <si>
    <t xml:space="preserve">Operaciones de transformación de termoplásticos </t>
  </si>
  <si>
    <t xml:space="preserve">Acabados de transformados poliméricos  </t>
  </si>
  <si>
    <t xml:space="preserve">Transformación de materiales code matriz polimérica y termoestables </t>
  </si>
  <si>
    <t xml:space="preserve">Construcción y acondicionamiento de modelos y moldes para polímeros termoestables </t>
  </si>
  <si>
    <t xml:space="preserve">Organización en industrias farmacéuticas y afines  </t>
  </si>
  <si>
    <t xml:space="preserve">Áreas y servicios de las plantas farmacéuticas y afines  </t>
  </si>
  <si>
    <t xml:space="preserve">Coordinación y control en el acondicionado de productos farmacéuticos y afines </t>
  </si>
  <si>
    <t xml:space="preserve">Garantía de calidad en el acondicionado de productos farmacéuticos y afines </t>
  </si>
  <si>
    <t xml:space="preserve">Normas de seguridad y ambientales del proceso farmacéutico y afines  </t>
  </si>
  <si>
    <t>Coordinación y control en fabricación farmacéutica y afines</t>
  </si>
  <si>
    <t xml:space="preserve">Garantía de calidad en la transformación de productos farmacéuticos y afines </t>
  </si>
  <si>
    <t xml:space="preserve">Métodos de análisis químicos. </t>
  </si>
  <si>
    <t xml:space="preserve">Métodos instrumentales de análisis químico. </t>
  </si>
  <si>
    <t xml:space="preserve">Higiene y seguridad aplicadas en centros de belleza  </t>
  </si>
  <si>
    <t xml:space="preserve">Cuidados estéticos básicos de uñas  </t>
  </si>
  <si>
    <t xml:space="preserve">Depilación mecánica y decoloración del vello  </t>
  </si>
  <si>
    <t xml:space="preserve">Maquillaje de día  </t>
  </si>
  <si>
    <t xml:space="preserve">Análisis del cuero cabelludo y cabello, protocolos de trabajos técnicos y cuidados capilares estéticos  </t>
  </si>
  <si>
    <t xml:space="preserve">Color en peluquería   </t>
  </si>
  <si>
    <t xml:space="preserve">Peinados, acabados y recogidos  </t>
  </si>
  <si>
    <t xml:space="preserve">Cambios de forma permanente del cabello  </t>
  </si>
  <si>
    <t xml:space="preserve">Corte de cabello y técnicas co  </t>
  </si>
  <si>
    <t xml:space="preserve">Asesoramiento y venta de productos y servicios para la Imagen Personal   </t>
  </si>
  <si>
    <t xml:space="preserve">Itinerarios para bicicleta </t>
  </si>
  <si>
    <t xml:space="preserve">Seguridad y salud en servicios estéticos de higiene, depilación y maquillaje </t>
  </si>
  <si>
    <t xml:space="preserve">Higiene e hidratación facial y corporal </t>
  </si>
  <si>
    <t xml:space="preserve">Seguridad y salud en los cuidados estéticos de manos y pies </t>
  </si>
  <si>
    <t xml:space="preserve">Técnicas estéticas para el cuidado y embellecimiento de las uñas </t>
  </si>
  <si>
    <t xml:space="preserve">Uñas artificiales </t>
  </si>
  <si>
    <t xml:space="preserve">Tratamientos estéticos de manos y pies </t>
  </si>
  <si>
    <t xml:space="preserve">Logística sanitaria en situaciones de atención a múltiples víctimas y catástrofes </t>
  </si>
  <si>
    <t xml:space="preserve">Atención sanitaria inicial a múltiples víctimas </t>
  </si>
  <si>
    <t xml:space="preserve">Emergencias sanitarias y dispositivos de riesgo previsible </t>
  </si>
  <si>
    <t xml:space="preserve">Operaciones de salvamento </t>
  </si>
  <si>
    <t xml:space="preserve">Control y extinción de incendios </t>
  </si>
  <si>
    <t xml:space="preserve">Fenómenos naturales y antrópicos </t>
  </si>
  <si>
    <t xml:space="preserve">Operaciones de ayudas técnicas </t>
  </si>
  <si>
    <t xml:space="preserve">Preparación del sondeo.  </t>
  </si>
  <si>
    <t xml:space="preserve">Realización de sondeos.  </t>
  </si>
  <si>
    <t xml:space="preserve">Toma de muestras y ensayos y mediciones geotécnicas e hidrogeológicas.  </t>
  </si>
  <si>
    <t xml:space="preserve">Perforación subterránea.  </t>
  </si>
  <si>
    <t xml:space="preserve">Voladuras subterráneas.  </t>
  </si>
  <si>
    <t xml:space="preserve">Sostenimiento con cuadros, cerchas y anclajes  </t>
  </si>
  <si>
    <t xml:space="preserve">Proyección de hormigones.   </t>
  </si>
  <si>
    <t xml:space="preserve">Operación y control de plantas de tratamiento de minerales, rocas y otros materiales.  </t>
  </si>
  <si>
    <t xml:space="preserve">Trituración y molienda de minerales, rocas y otros materiales.  </t>
  </si>
  <si>
    <t xml:space="preserve">Clasificación por tamaños de minerales, rocas y otros materiales.  </t>
  </si>
  <si>
    <t xml:space="preserve">Concentración de minerales.  </t>
  </si>
  <si>
    <t xml:space="preserve">Arranque de bloques de piedra natural </t>
  </si>
  <si>
    <t xml:space="preserve">Voladuras a cielo abierto  </t>
  </si>
  <si>
    <t xml:space="preserve">Conformado de bloques de piedra natural </t>
  </si>
  <si>
    <t xml:space="preserve">Materiales y servicios en tapicería </t>
  </si>
  <si>
    <t xml:space="preserve">Tapizado de mobiliario </t>
  </si>
  <si>
    <t xml:space="preserve">Entelado de paredes y tapizado de paneles murales </t>
  </si>
  <si>
    <t xml:space="preserve">Materiales, productos y procesos básicos textiles </t>
  </si>
  <si>
    <t xml:space="preserve">Manipulación de cargas con carretillas elevadoras </t>
  </si>
  <si>
    <t xml:space="preserve">Técnicas básicas de producción en hilatura, tejeduría y telas no tejidas </t>
  </si>
  <si>
    <t>Materiales y artículos textiles</t>
  </si>
  <si>
    <t>Lavado acuoso de ropa.</t>
  </si>
  <si>
    <t>Lavado en seco de ropa</t>
  </si>
  <si>
    <t>Secado, planchado y embolsado de ropa.</t>
  </si>
  <si>
    <t xml:space="preserve">Materiales y servicios en reparación de calzado y marroquinería </t>
  </si>
  <si>
    <t xml:space="preserve">Reparación de artículos de marroquinería </t>
  </si>
  <si>
    <t xml:space="preserve">Reparación de calzado </t>
  </si>
  <si>
    <t xml:space="preserve">Materias y procesos de confección y productos de peletería </t>
  </si>
  <si>
    <t xml:space="preserve">Corte de pieles para peletería </t>
  </si>
  <si>
    <t xml:space="preserve">Ensamblaje y montado de prendas y artículos de peletería </t>
  </si>
  <si>
    <t xml:space="preserve">Acabado de artículos y prendas de peletería </t>
  </si>
  <si>
    <t xml:space="preserve">Materias, productos y procesos textiles </t>
  </si>
  <si>
    <t xml:space="preserve">Organización y gestión de la producción en tejidos de punto </t>
  </si>
  <si>
    <t xml:space="preserve">Gestión de la calidad en tejidos de punto </t>
  </si>
  <si>
    <t xml:space="preserve">Fabricación de tejidos de punto por trama </t>
  </si>
  <si>
    <t xml:space="preserve">Fabricación de tejidos de punto por urdimbre </t>
  </si>
  <si>
    <t xml:space="preserve">Organización de la producción en hilatura, telas no tejidas y tejeduría de calada </t>
  </si>
  <si>
    <t xml:space="preserve">Gestión de la calidad en hilatura, telas no tejidas y tejeduría de calada </t>
  </si>
  <si>
    <t xml:space="preserve">Fabricación de hilatura </t>
  </si>
  <si>
    <t xml:space="preserve">Fabricación de telas no tejidas </t>
  </si>
  <si>
    <t xml:space="preserve">Fabricación de tejidos de calada </t>
  </si>
  <si>
    <t xml:space="preserve">Materias, productos y procesos en confección, calzado y marroquinería </t>
  </si>
  <si>
    <t xml:space="preserve">Preparación de archivos para idigital  </t>
  </si>
  <si>
    <t xml:space="preserve">Icon dispositivos digitales  </t>
  </si>
  <si>
    <t xml:space="preserve">Administración hardware de un sistema informático </t>
  </si>
  <si>
    <t xml:space="preserve">Administración software de un sistema informático </t>
  </si>
  <si>
    <t xml:space="preserve">Seguridad en equipos informáticos  </t>
  </si>
  <si>
    <t xml:space="preserve">Auditoría de seguridad informática  </t>
  </si>
  <si>
    <t xml:space="preserve">Gestión de incidentes de seguridad informática  </t>
  </si>
  <si>
    <t xml:space="preserve">Sistemas seguros de acceso y transmisión de datos  </t>
  </si>
  <si>
    <t xml:space="preserve">Gestión de servicios en el sistema informático   </t>
  </si>
  <si>
    <t xml:space="preserve">Programación web en el entorno cliente </t>
  </si>
  <si>
    <t xml:space="preserve">Programación web en el entorno servidor </t>
  </si>
  <si>
    <t>Implantación de aplicaciones Web en entornos internet, intranet y extranet</t>
  </si>
  <si>
    <t xml:space="preserve">Programación en lenguajes estructurados  </t>
  </si>
  <si>
    <t xml:space="preserve">Administración de servicios Web  </t>
  </si>
  <si>
    <t xml:space="preserve">Administración de servicios de mensajería electrónica  </t>
  </si>
  <si>
    <t xml:space="preserve">Administración de servicios de transferencia de archivos y contenidos multimedia  </t>
  </si>
  <si>
    <t xml:space="preserve">Análisis contable y presupuestario </t>
  </si>
  <si>
    <t xml:space="preserve">Productos, servicios y activos financieros  </t>
  </si>
  <si>
    <t xml:space="preserve">Gestión de tesorería   </t>
  </si>
  <si>
    <t xml:space="preserve">Implantación de espacios comerciales </t>
  </si>
  <si>
    <t xml:space="preserve">Implantación de productos y servicios </t>
  </si>
  <si>
    <t xml:space="preserve">Promociones en espacios comerciales </t>
  </si>
  <si>
    <t xml:space="preserve">Escaparatismo comercial </t>
  </si>
  <si>
    <t xml:space="preserve">Itinerarios de baja y media montaña  </t>
  </si>
  <si>
    <t xml:space="preserve">Técnicas de progresión en baja y media montaña  </t>
  </si>
  <si>
    <t xml:space="preserve">Conducción de personas por itinerarios de baja y media montaña  </t>
  </si>
  <si>
    <t xml:space="preserve">Mantenimiento y conducción de bicicletas </t>
  </si>
  <si>
    <t xml:space="preserve">Conducción de personas por itinerarios en bicicleta </t>
  </si>
  <si>
    <t xml:space="preserve">Coreografías  </t>
  </si>
  <si>
    <t xml:space="preserve">Metodología y práctica de Acondicionamiento Físico en Grupo con Soporte Musical  </t>
  </si>
  <si>
    <t xml:space="preserve">Operaciones auxiliares de preparación del terreno, plantación y siembra de cultivos agrícolas.  </t>
  </si>
  <si>
    <t xml:space="preserve">Operaciones auxiliares de riego, abonado y aplicación de tratamientos en cultivos agrícolas.  </t>
  </si>
  <si>
    <t xml:space="preserve">Operaciones auxiliares en los cultivos y de mantenimiento de instalaciones en explotaciones agrícolas.  </t>
  </si>
  <si>
    <t xml:space="preserve">Operaciones básicas en viveros y centros de jardinería.  </t>
  </si>
  <si>
    <t xml:space="preserve">Operaciones básicas para la instalación de jardines, parques y zonas verdes.  </t>
  </si>
  <si>
    <t xml:space="preserve">Operaciones básicas para el mantenimiento de jardines, parques y zonas verdes.  </t>
  </si>
  <si>
    <t xml:space="preserve">Preparación del terreno, siembra y/o trasplante en cultivos herbáceos </t>
  </si>
  <si>
    <t xml:space="preserve">Operaciones culturales y recolección en cultivos herbáceos.  </t>
  </si>
  <si>
    <t xml:space="preserve">Control fitosanitario.  </t>
  </si>
  <si>
    <t xml:space="preserve">Mecanización e instalaciones agrarias.  </t>
  </si>
  <si>
    <t xml:space="preserve">Preparación del terreno y plantación de frutales.  </t>
  </si>
  <si>
    <t xml:space="preserve">Operaciones culturales y recolección de la fruta.  </t>
  </si>
  <si>
    <t xml:space="preserve">Preparación del terreno, siembra y/o trasplante en horticultura y flor cortada.  </t>
  </si>
  <si>
    <t xml:space="preserve">Operaciones culturales y recolección en cultivos hortícolas y flor cortada.  </t>
  </si>
  <si>
    <t xml:space="preserve">Instalación de jardines y zonas verdes.  </t>
  </si>
  <si>
    <t xml:space="preserve">Mantenimiento y mejora de jardines y zonas verdes.  </t>
  </si>
  <si>
    <t xml:space="preserve">Control y organización de las actividades con sementales, hembras reproductoras y potros lactantes  </t>
  </si>
  <si>
    <t xml:space="preserve">Control y organización de las actividades de destete y recría de potros  </t>
  </si>
  <si>
    <t xml:space="preserve">Supervisión de la doma básica de los potros y del manejo de caballos para fines recreativos, de trabajo y deportivos, y en exhibiciones y/o concursos  </t>
  </si>
  <si>
    <t xml:space="preserve">Gestión de las instalaciones, maquinaria, material y equipos de la explotación ganadera  </t>
  </si>
  <si>
    <t xml:space="preserve">Administración y arranchado del buque  </t>
  </si>
  <si>
    <t xml:space="preserve">Maniobra y estabilidad del buque  </t>
  </si>
  <si>
    <t xml:space="preserve">Navegación y comunicaciones del buque  </t>
  </si>
  <si>
    <t xml:space="preserve">Seguridad, supervivencia y primeros auxilios en la mar  </t>
  </si>
  <si>
    <t>Motores de combustión interna, y máquinas y equipos auxiliares del buque</t>
  </si>
  <si>
    <t xml:space="preserve">Extracción, manipulación y conservación de la pesca </t>
  </si>
  <si>
    <t xml:space="preserve">Preparación de materias primas. </t>
  </si>
  <si>
    <t xml:space="preserve">Operaciones básicas de procesos de productos alimentarios. </t>
  </si>
  <si>
    <t xml:space="preserve">Envasado y ede productos alimentarios. </t>
  </si>
  <si>
    <t xml:space="preserve">Higiene general en la industria alimentaria </t>
  </si>
  <si>
    <t xml:space="preserve">Mantenimiento básico de máquinas e instalaciones en la industria alimentaria </t>
  </si>
  <si>
    <t xml:space="preserve">Materias primas e instalaciones de bodega. </t>
  </si>
  <si>
    <t xml:space="preserve">Operaciones de vinificación. </t>
  </si>
  <si>
    <t xml:space="preserve">Vinificaciones especiales. </t>
  </si>
  <si>
    <t xml:space="preserve">Destilería-licorería. </t>
  </si>
  <si>
    <t xml:space="preserve">Recepción y preparación de semillas y materias grasas </t>
  </si>
  <si>
    <t xml:space="preserve">Extracción de aceites de semillas </t>
  </si>
  <si>
    <t xml:space="preserve">Elaboración de grasas y margarinas </t>
  </si>
  <si>
    <t xml:space="preserve">Envasado y embalaje de aceites de semillas y grasas </t>
  </si>
  <si>
    <t xml:space="preserve">Gestión de almacén y comercialización en la industria alimentaria  </t>
  </si>
  <si>
    <t xml:space="preserve">Organización de una unidad de producción alimentaria  </t>
  </si>
  <si>
    <t xml:space="preserve">Gestión de calidad y medio ambiente en industria alimentaria  </t>
  </si>
  <si>
    <t xml:space="preserve">Procesos en la industria de conservas y jugos vegetales </t>
  </si>
  <si>
    <t xml:space="preserve">Elaboración de conservas y jugos vegetales </t>
  </si>
  <si>
    <t xml:space="preserve">Control analítico y sensorial de conservas y jugos vegetales </t>
  </si>
  <si>
    <t xml:space="preserve">Procesos en la industria de derivados de cereales y de dulces </t>
  </si>
  <si>
    <t xml:space="preserve">Elaboración de derivados de cereales y de dulces </t>
  </si>
  <si>
    <t xml:space="preserve">Control analítico y sensorial de productos derivados de cereales y de dulces </t>
  </si>
  <si>
    <t xml:space="preserve">Procesos en la industria de productos derivados de la pesca y de la acuicultura </t>
  </si>
  <si>
    <t xml:space="preserve">Elaboración de productos derivados de la pesca y de la acuicultura </t>
  </si>
  <si>
    <t xml:space="preserve">Control analítico y sensorial de productos derivados de la pesca y de la acuicultura </t>
  </si>
  <si>
    <t xml:space="preserve">Procesos en la industria de aceites y grasas comestibles </t>
  </si>
  <si>
    <t xml:space="preserve">Elaboración de aceites y grasas comestibles </t>
  </si>
  <si>
    <t xml:space="preserve">Control analítico y sensorial de aceites y grasas comestibles </t>
  </si>
  <si>
    <t xml:space="preserve">Procesos en la industria de leches de consumo y productos lácteos </t>
  </si>
  <si>
    <t xml:space="preserve">Elaboración de leches de consumo y productos lácteos </t>
  </si>
  <si>
    <t xml:space="preserve">Control analítico y sensorial de la leche y de los productos lácteos </t>
  </si>
  <si>
    <t xml:space="preserve">Organización y gestión en industrias de proceso químico </t>
  </si>
  <si>
    <t xml:space="preserve">Acondicionamiento de instalaciones de proceso químico, de energía y auxiliares. </t>
  </si>
  <si>
    <t xml:space="preserve">Procesos químicos y de instalaciones de energía y auxiliares. </t>
  </si>
  <si>
    <t xml:space="preserve">Sistemas de control básico de procesos. </t>
  </si>
  <si>
    <t xml:space="preserve">Sistemas de control avanzado y de optimización de procesos. </t>
  </si>
  <si>
    <t xml:space="preserve">Normas de seguridad y ambientales del proceso químico. </t>
  </si>
  <si>
    <t xml:space="preserve">Bronceado artificial  </t>
  </si>
  <si>
    <t xml:space="preserve">Depilación del vello por métodos tey/o definitivos  </t>
  </si>
  <si>
    <t xml:space="preserve">Procesos de fusión y colada  </t>
  </si>
  <si>
    <t xml:space="preserve">Sistemas auxiliares en fundición.   </t>
  </si>
  <si>
    <t xml:space="preserve">Procesos de moldeo y machería.   </t>
  </si>
  <si>
    <t xml:space="preserve">Procesos de fundición.   </t>
  </si>
  <si>
    <t xml:space="preserve">Procesos de pulvimetalurgia.   </t>
  </si>
  <si>
    <t xml:space="preserve">Sistemas automáticos en fabricación mecánica.   </t>
  </si>
  <si>
    <t xml:space="preserve">Supervisión y control de procesos de fabricación mecánica   </t>
  </si>
  <si>
    <t xml:space="preserve">Procesos de mecanizado en fabricación mecánica.  </t>
  </si>
  <si>
    <t xml:space="preserve">Procesos de conformado en fabricación mecánica.  </t>
  </si>
  <si>
    <t xml:space="preserve">Procesos de montaje en fabricación mecánica.  </t>
  </si>
  <si>
    <t xml:space="preserve">Control Numérico Coen mecanizado y conformado mecánico.  </t>
  </si>
  <si>
    <t xml:space="preserve">Montaje y mantenimiento de instalaciones de megafonía y sonorización de locales  </t>
  </si>
  <si>
    <t xml:space="preserve">Montaje y mantenimiento de instalaciones de circuito cerrado de televisión  </t>
  </si>
  <si>
    <t xml:space="preserve">Montaje y mantenimiento de sistemas telefónicos con centralitas de baja capacidad.  </t>
  </si>
  <si>
    <t xml:space="preserve">Montaje y mantenimiento de infraestructuras de redes locales de datos.  </t>
  </si>
  <si>
    <t xml:space="preserve">Replanteo de instalaciones solares térmicas </t>
  </si>
  <si>
    <t xml:space="preserve">Montaje mecánico e hidráulico de instalaciones solares térmicas.  </t>
  </si>
  <si>
    <t xml:space="preserve">Montaje eléctrico de instalaciones solares térmicas.  </t>
  </si>
  <si>
    <t xml:space="preserve">Puesta en servicio y operación de instalaciones solares térmicas.  </t>
  </si>
  <si>
    <t xml:space="preserve">Mantenimiento de instalaciones solares térmicas.  </t>
  </si>
  <si>
    <t xml:space="preserve">Replanteo de redes de distribución de agua y saneamiento.  </t>
  </si>
  <si>
    <t xml:space="preserve">Montaje de redes de distribución de agua y saneamiento.  </t>
  </si>
  <si>
    <t xml:space="preserve">Puesta en servicio y operación de redes de distribución de agua y saneamiento.  </t>
  </si>
  <si>
    <t xml:space="preserve">Mantenimiento de redes de distribución de agua y saneamiento.  </t>
  </si>
  <si>
    <t xml:space="preserve">Replanteo de redes de gas.  </t>
  </si>
  <si>
    <t xml:space="preserve">Montaje y mantenimiento de redes de gas en polietileno.  </t>
  </si>
  <si>
    <t xml:space="preserve">Montaje y mantenimiento de redes de gas en tubo de acero.  </t>
  </si>
  <si>
    <t xml:space="preserve">Puesta en servicio y operación de redes de gas.  </t>
  </si>
  <si>
    <t xml:space="preserve">Seguridad en instalaciones de gas.  </t>
  </si>
  <si>
    <t xml:space="preserve">Proyectos de montaje de instalaciones de energía eólica.  </t>
  </si>
  <si>
    <t xml:space="preserve">Operación y puesta en servicio de instalaciones de energía eólica.  </t>
  </si>
  <si>
    <t xml:space="preserve">Gestión del mantenimiento de instalaciones de energía eólica.  </t>
  </si>
  <si>
    <t xml:space="preserve">Seguridad y evaluación de riesgos profesionales en parques eólicos.  </t>
  </si>
  <si>
    <t xml:space="preserve">Montaje y mantenimiento de instalaciones de energía eólica.  </t>
  </si>
  <si>
    <t xml:space="preserve">Mecanizado básico </t>
  </si>
  <si>
    <t xml:space="preserve">Técnicas básicas de sustitución de elementos amovibles </t>
  </si>
  <si>
    <t xml:space="preserve">Técnicas básicas de preparación de superficies </t>
  </si>
  <si>
    <t xml:space="preserve">Técnicas básicas de mecánica de vehículos </t>
  </si>
  <si>
    <t xml:space="preserve">Técnicas básicas de electricidad de vehículos </t>
  </si>
  <si>
    <t xml:space="preserve">Personalización y decoración de superficies </t>
  </si>
  <si>
    <t xml:space="preserve">Sistemas de carga y arranque de vehículos y circuitos electrotécnicos básicos </t>
  </si>
  <si>
    <t xml:space="preserve">Circuitos eléctricos auxiliares de vehículos </t>
  </si>
  <si>
    <t xml:space="preserve">Sistemas de seguridad y confortabilidad de vehículos </t>
  </si>
  <si>
    <t xml:space="preserve">Motores diesel </t>
  </si>
  <si>
    <t xml:space="preserve">Sistemas de suspensión, frenos y circuitos de fluidos </t>
  </si>
  <si>
    <t xml:space="preserve">Sistemas de transmisión, apoyo, rodaje y elementos de acoplamiento </t>
  </si>
  <si>
    <t xml:space="preserve">Sistemas eléctrico-electrónicos de alimentación, tracción, alumbrado y señalización de material rodante ferroviario </t>
  </si>
  <si>
    <t xml:space="preserve">Sistemas de comunicación, seguridad y confortabilidad de material rodante ferroviario </t>
  </si>
  <si>
    <t xml:space="preserve">Corte de bloques de piedra natural  </t>
  </si>
  <si>
    <t xml:space="preserve">Tratamientos superficiales en la piedra natural  </t>
  </si>
  <si>
    <t xml:space="preserve">Elaboración de productos finales en piedra natural  </t>
  </si>
  <si>
    <t xml:space="preserve">Manipulación de cargas con puentes-grúa y polipastos  </t>
  </si>
  <si>
    <t xml:space="preserve">Representaciones de construcción  </t>
  </si>
  <si>
    <t xml:space="preserve">Proyectos de edificación </t>
  </si>
  <si>
    <t xml:space="preserve">Instalaciones de edificios </t>
  </si>
  <si>
    <t xml:space="preserve">Proyectos de carreteras y de urbanización </t>
  </si>
  <si>
    <t xml:space="preserve">Servicios en obra civil </t>
  </si>
  <si>
    <t xml:space="preserve">Conformado manual y semiautomático de productos de vidrio mediante soplado </t>
  </si>
  <si>
    <t xml:space="preserve">Conformado manual y semiautomático de productos de vidrio mediante colado, prensado y centrifugado </t>
  </si>
  <si>
    <t xml:space="preserve">Moldeado manual y semiautomático de tubos de vidrio </t>
  </si>
  <si>
    <t xml:space="preserve">Operaciones con equipos automáticos de preparación de pastas cerámicas </t>
  </si>
  <si>
    <t xml:space="preserve">Operaciones con equipos automáticos de preparación de fritas, pigmentos vidriados cerámicos y engobes </t>
  </si>
  <si>
    <t xml:space="preserve">Operaciones con equipos automáticos de fabricación de productos cerámicos conformados </t>
  </si>
  <si>
    <t xml:space="preserve">Colado de productos cerámicos y reproducción de moldes. </t>
  </si>
  <si>
    <t xml:space="preserve">Moldeo manual y semiautomático de productos cerámicos a partir de pastas en estado plástico. </t>
  </si>
  <si>
    <t xml:space="preserve">Esmaltado y decoración manual de productos cerámicos. </t>
  </si>
  <si>
    <t xml:space="preserve">Cocción de productos cerámicos. </t>
  </si>
  <si>
    <t xml:space="preserve">Fabricación de fritas cerámicas </t>
  </si>
  <si>
    <t xml:space="preserve">Fabricación de pigmentos cerámicos </t>
  </si>
  <si>
    <t xml:space="preserve">Fabricación de esmaltes cerámicos en granilla, engobes, pellets y polvos micronizados </t>
  </si>
  <si>
    <t xml:space="preserve">Preparación de esmaltes y engobes cerámicos en barbotina y tintas vitrificables </t>
  </si>
  <si>
    <t xml:space="preserve">Fabricación de pastas cerámicas </t>
  </si>
  <si>
    <t xml:space="preserve">Fabricación de baldosas cerámicas </t>
  </si>
  <si>
    <t xml:space="preserve">Fabricación de productos de barro cocido para la construcción </t>
  </si>
  <si>
    <t xml:space="preserve">Fabricación de porcelana sanitaria y artículos cerámicos para el hogar, la decoración y aplicaciones técnicas </t>
  </si>
  <si>
    <t xml:space="preserve">Preparación de esmaltes cerámicos en barbotina y tintas vitrificables </t>
  </si>
  <si>
    <t xml:space="preserve">Organización y gestión de la fabricación de fritas, pigmentos y esmaltes cerámicos </t>
  </si>
  <si>
    <t xml:space="preserve">Fiabilidad y sistemas de control en la fabricación de fritas, pigmentos y esmaltes cerámicos </t>
  </si>
  <si>
    <t xml:space="preserve">Programación de la producción en industrias de proceso </t>
  </si>
  <si>
    <t xml:space="preserve">Gestión de la calidad y medioambiental en industrias de proceso </t>
  </si>
  <si>
    <t xml:space="preserve">Organización y gestión de la fabricación de pastas cerámicas </t>
  </si>
  <si>
    <t xml:space="preserve">Organización y gestión de la fabricación de productos cerámicos conformados </t>
  </si>
  <si>
    <t xml:space="preserve">Fiabilidad y sistemas de control en la fabricación de pastas y de productos cerámicos conformados </t>
  </si>
  <si>
    <t xml:space="preserve">Organización y gestión de la fusión de mezclas vitrificables </t>
  </si>
  <si>
    <t xml:space="preserve">Organización y gestión del conformado de vidrio fundido </t>
  </si>
  <si>
    <t xml:space="preserve">Fiabilidad y sistemas de control en la fabricación de productos de vidrio </t>
  </si>
  <si>
    <t xml:space="preserve">Organización y gestión de la transformación de vidrio plano para acristalamientos y automoción </t>
  </si>
  <si>
    <t xml:space="preserve">Organización y gestión de la transformación de vidrio hueco, tubo de vidrio y vidrio ornamental </t>
  </si>
  <si>
    <t xml:space="preserve">Fiabilidad y sistemas de control en la transformación de productos de vidrio </t>
  </si>
  <si>
    <t>Preparación de corcho.</t>
  </si>
  <si>
    <t>Fabricación de granulados de corcho, aglomerado puro de corcho y sus manufacturas.</t>
  </si>
  <si>
    <t>Fabricación de productos derivados de corcho natural y aglomerado compuesto.</t>
  </si>
  <si>
    <t>Procesos de obtención de chapas</t>
  </si>
  <si>
    <t>Procesos de obtención de chapeado decorativo</t>
  </si>
  <si>
    <t>Elaboración de tableros contrachapados, curvados y rechapados</t>
  </si>
  <si>
    <t>Preparación de partículas y fibras de madera.</t>
  </si>
  <si>
    <t>Elaboración de tableros de partículas y fibras</t>
  </si>
  <si>
    <t>Preparación del recubrimiento de tableros de partículas y fibras.</t>
  </si>
  <si>
    <t>Secado de la madera.</t>
  </si>
  <si>
    <t>Tratamientos preventivos de la madera.</t>
  </si>
  <si>
    <t>Tratamientos curativos de la madera.</t>
  </si>
  <si>
    <t xml:space="preserve">Técnicas de expresión para obra gráfica </t>
  </si>
  <si>
    <t xml:space="preserve">Grabado xilográfico </t>
  </si>
  <si>
    <t xml:space="preserve">Grabado calcográfico </t>
  </si>
  <si>
    <t xml:space="preserve">Estaen hueco y en relieve </t>
  </si>
  <si>
    <t xml:space="preserve">Materias y productos para encuadernación   </t>
  </si>
  <si>
    <t xml:space="preserve">Preparación y ejecución del corte de materiales gráficos  </t>
  </si>
  <si>
    <t xml:space="preserve">Preparación y ejecución del plegado  </t>
  </si>
  <si>
    <t xml:space="preserve">Preparación del troquel  </t>
  </si>
  <si>
    <t xml:space="preserve">Preparación y ejecución del troquelado  </t>
  </si>
  <si>
    <t xml:space="preserve">Proyecto de productos gráficos </t>
  </si>
  <si>
    <t xml:space="preserve">Edición creativa de imágenes y diseño de elementos gráficos </t>
  </si>
  <si>
    <t xml:space="preserve">Arquitectura tipográfica y maquetación </t>
  </si>
  <si>
    <t xml:space="preserve">Preparación de artes finales </t>
  </si>
  <si>
    <t xml:space="preserve">Planificación del proyecto cinematográfico u obra audiovisual  </t>
  </si>
  <si>
    <t>Elaboración del plan de rodaje y coordinación de los recursos para el rodaje/grabación.</t>
  </si>
  <si>
    <t>Organización y control del rodaje/grabación y del proceso de postproducción.</t>
  </si>
  <si>
    <t>Organización de la producción cinematográfica y de obras audiovisuales.</t>
  </si>
  <si>
    <t>Gestión de los recursos de la producción cinematográfica y de obras audiovisuales.</t>
  </si>
  <si>
    <t>Supervisión del registro, montaje, acabado y explotación de la obra cinematográfica y audiovisual.</t>
  </si>
  <si>
    <t xml:space="preserve">Arreglo de habitaciones y zonas comunes en alojamientos </t>
  </si>
  <si>
    <t xml:space="preserve">Lavado de ropa en alojamientos.  </t>
  </si>
  <si>
    <t xml:space="preserve">Planchado y arreglo de ropa en alojamientos.  </t>
  </si>
  <si>
    <t xml:space="preserve">Ofertas de repostería, aprovisionamiento interno y control de consumos  </t>
  </si>
  <si>
    <t xml:space="preserve">Productos de repostería  </t>
  </si>
  <si>
    <t xml:space="preserve">Seguridad, higiene y protección ambiental en hostelería   </t>
  </si>
  <si>
    <t xml:space="preserve">Operaciones auxiliares de reproducción en ganadería  </t>
  </si>
  <si>
    <t xml:space="preserve">Operaciones auxiliares de manejo de la producción en explotaciones ganaderas  </t>
  </si>
  <si>
    <t xml:space="preserve">Pastoreo del ganado  </t>
  </si>
  <si>
    <t xml:space="preserve">Operaciones auxiliares de mantenimiento de instalaciones y manejo de la maquinaria y equipos en explotaciones ganaderas  </t>
  </si>
  <si>
    <t xml:space="preserve">Manejo del suelo, operaciones de cultivo y recolección en explotaciones ecológicas.  </t>
  </si>
  <si>
    <t xml:space="preserve">Prevención y manejo de la sanidad del agroecosistema.  </t>
  </si>
  <si>
    <t xml:space="preserve">Alimentación, manejo general y primeros auxilios al ganado equino </t>
  </si>
  <si>
    <t xml:space="preserve">Higiene, cuidados y mantenimiento físico del ganado equino.  </t>
  </si>
  <si>
    <t xml:space="preserve">Manejo del ganado equino durante su reproducción y recría.  </t>
  </si>
  <si>
    <t xml:space="preserve">Preparación y acondicionamiento del ganado equino para su presentación en exhibiciones y concursos.  </t>
  </si>
  <si>
    <t xml:space="preserve">Manejo racional del ganado en explotaciones ecológicas.  </t>
  </si>
  <si>
    <t xml:space="preserve">Producción de animales y productos animales ecológicos.  </t>
  </si>
  <si>
    <t xml:space="preserve">Operaciones topográficas en trabajos de agricultura, jardinería y montes   </t>
  </si>
  <si>
    <t xml:space="preserve">Gestión de la repoblación forestal y corrección hidrológico-forestal  </t>
  </si>
  <si>
    <t xml:space="preserve">Gestión de los tratamientos silvícolas  </t>
  </si>
  <si>
    <t xml:space="preserve">Gestión de la maquinaria, equipos e instalaciones de la explotación forestal  </t>
  </si>
  <si>
    <t xml:space="preserve">Mantenimiento básico de motores de combustión interna y realización de guardias en cámara de máquinas del buque </t>
  </si>
  <si>
    <t xml:space="preserve">Mantenimiento básico de máquinas y equipos auxiliares del buque </t>
  </si>
  <si>
    <t>Seguridad y primeros auxilios a bordo</t>
  </si>
  <si>
    <t xml:space="preserve">Extracción de la pesca con artes menores, nasas y equipos de marisqueo </t>
  </si>
  <si>
    <t xml:space="preserve">Organización administrativa del buque y de la pesca </t>
  </si>
  <si>
    <t xml:space="preserve">Carga y maniobra del buque </t>
  </si>
  <si>
    <t xml:space="preserve">Rumbo y comunicaciones del buque </t>
  </si>
  <si>
    <t xml:space="preserve">Pesca costera </t>
  </si>
  <si>
    <t xml:space="preserve">Seguridad interior y asistencia sanitaria en el buque </t>
  </si>
  <si>
    <t xml:space="preserve">Operación y conducción del sistema propulsor del buque y equipos auxiliares </t>
  </si>
  <si>
    <t xml:space="preserve">Organización de las áreas de producción del criadero en acuicultura </t>
  </si>
  <si>
    <t xml:space="preserve">Prevención y control de patologías en criadero de acuicultura </t>
  </si>
  <si>
    <t xml:space="preserve">Gestión medioambiental en criadero en acuicultura </t>
  </si>
  <si>
    <t xml:space="preserve">Organización del proceso productivo del engorde en acuicultura </t>
  </si>
  <si>
    <t xml:space="preserve">Prevención y control de patologías en engorde de especies acuícolas </t>
  </si>
  <si>
    <t xml:space="preserve">Gestión medioambiental en el engorde de acuicultura </t>
  </si>
  <si>
    <t xml:space="preserve">Operaciones y control de almacén de productos para la alimentación animal </t>
  </si>
  <si>
    <t>Elaboración de alimentos húmedos para animales de co</t>
  </si>
  <si>
    <t xml:space="preserve">Elaboración de piensos, alimentos secos y premezclas </t>
  </si>
  <si>
    <t xml:space="preserve">Materias primas y almacenamiento de refrescos y aguas </t>
  </si>
  <si>
    <t xml:space="preserve">Tratamientos de las aguas y de los jarabes </t>
  </si>
  <si>
    <t xml:space="preserve">Mezclas y concentrados en bebidas refrescantes </t>
  </si>
  <si>
    <t xml:space="preserve">Operaciones y control de almacén de productos de tueste y aperitivos extrusionados  </t>
  </si>
  <si>
    <t xml:space="preserve">Elaboración de frutos secos </t>
  </si>
  <si>
    <t xml:space="preserve">Elaboración de extrusionados alimentarios </t>
  </si>
  <si>
    <t xml:space="preserve">Fabricación de café tostado y sucedáneos </t>
  </si>
  <si>
    <t xml:space="preserve">Elaboración de cafés solubles </t>
  </si>
  <si>
    <t xml:space="preserve">Procesos en la industria cárnica. </t>
  </si>
  <si>
    <t xml:space="preserve">Elaboración de productos preparados cárnicos. </t>
  </si>
  <si>
    <t xml:space="preserve">Control analítico y sensorial de la carne y de los productos cárnicos. </t>
  </si>
  <si>
    <t xml:space="preserve">Productos derivados de la uva y del vino </t>
  </si>
  <si>
    <t xml:space="preserve">Legislación vitivinícola </t>
  </si>
  <si>
    <t xml:space="preserve">Recepción, almacenamiento y preparación de materias primas para la obtención de pastas celulósicas </t>
  </si>
  <si>
    <t xml:space="preserve">Conducción de equipos de fabricación de pastas químicas y semiquímicas  </t>
  </si>
  <si>
    <t xml:space="preserve">Tratamiento y suministro de líquidos y gases en el proceso de fabricación de pastas celulósicas </t>
  </si>
  <si>
    <t xml:space="preserve">Preparación de pastas vírgenes o recicladas </t>
  </si>
  <si>
    <t xml:space="preserve">Preparación y dosificación de aditivos y productos químicos </t>
  </si>
  <si>
    <t xml:space="preserve">Conducción de equipos de recuperación de lejías negras </t>
  </si>
  <si>
    <t xml:space="preserve">Conducción de equipos de producción y recuperación de energía </t>
  </si>
  <si>
    <t xml:space="preserve">Organización de la producción en industrias de transformación de polímeros  </t>
  </si>
  <si>
    <t xml:space="preserve">Coordinación y control de la elaboración y transformación de mezclas de caucho y látex </t>
  </si>
  <si>
    <t xml:space="preserve">Moldes y utillajes para la transformación de polímeros  </t>
  </si>
  <si>
    <t xml:space="preserve">Instalaciones, máquinas y servicios auxiliares de la transformación de polímeros  </t>
  </si>
  <si>
    <t xml:space="preserve">Coordinación de las operaciones code acabado, control de calidad de materiales y productos de caucho </t>
  </si>
  <si>
    <t xml:space="preserve">Transformación de termoestables y materiales code matriz polimérica </t>
  </si>
  <si>
    <t xml:space="preserve">Moldes de resina para la transformación de termoestables y materiales code matriz polimérica </t>
  </si>
  <si>
    <t xml:space="preserve">Coordinación y control de las operaciones code acabado y la calidad de materiales y productos de termoplásticos y termoestables  </t>
  </si>
  <si>
    <t xml:space="preserve">Coordinación y control de la transformación de termoplásticos </t>
  </si>
  <si>
    <t xml:space="preserve">Formulación y preparación de mezclas </t>
  </si>
  <si>
    <t xml:space="preserve">Organización y control del acondicionado y almacenamiento de productos químicos </t>
  </si>
  <si>
    <t xml:space="preserve">Diagnóstico y protocolos para masajes estéticos y técnicas sensoriales </t>
  </si>
  <si>
    <t xml:space="preserve">Drenaje linfático estético manual y mecánico </t>
  </si>
  <si>
    <t xml:space="preserve">Masajes estéticos con técnicas por presión </t>
  </si>
  <si>
    <t xml:space="preserve">Técnicas sensoriales estéticas </t>
  </si>
  <si>
    <t xml:space="preserve">Asesoría en peluquería  </t>
  </si>
  <si>
    <t xml:space="preserve">Protocolos técnicos y peinados para peluquerías y producciones audiovisuales y escénicas  </t>
  </si>
  <si>
    <t xml:space="preserve">Dirección y gestión de ede imagen personal   </t>
  </si>
  <si>
    <t xml:space="preserve">Diagnóstico y protocolos estéticos </t>
  </si>
  <si>
    <t xml:space="preserve">Electroestética </t>
  </si>
  <si>
    <t xml:space="preserve">Tratamientos estéticos integrados </t>
  </si>
  <si>
    <t xml:space="preserve">Legislación y documentación en los procesos de control de organismos nocivos </t>
  </si>
  <si>
    <t xml:space="preserve">Desarrollo y supervisión de planes de control de organismos nocivos </t>
  </si>
  <si>
    <t xml:space="preserve">Logística de productos, medios y sistemas utilizados en la ejecución de planes de control de organismos nocivos </t>
  </si>
  <si>
    <t xml:space="preserve">Seguridad y minimización de riesgos en los procesos de control de organismos nocivos </t>
  </si>
  <si>
    <t xml:space="preserve">Actividades de orientación y desenvolvimiento en el medio </t>
  </si>
  <si>
    <t xml:space="preserve">Estructura y dinámica del medio ambiente </t>
  </si>
  <si>
    <t xml:space="preserve">Actividades humanas y problemática ambiental </t>
  </si>
  <si>
    <t xml:space="preserve">Programas de educación ambiental </t>
  </si>
  <si>
    <t>Inglés técnico-marítimo aplicado al ámbito de la carga, estiba, descarga, desestiba y transbordo</t>
  </si>
  <si>
    <t xml:space="preserve">Inglés profesional para transporte aéreo de pasajeros </t>
  </si>
  <si>
    <t xml:space="preserve">Captación y prospección inmobiliaria  </t>
  </si>
  <si>
    <t xml:space="preserve">Comercialización inmobiliaria  </t>
  </si>
  <si>
    <t xml:space="preserve">Diseño de estructuras en la construcción y reparación naval.  </t>
  </si>
  <si>
    <t xml:space="preserve">Diseño de maniobras en construcción y reparación naval.  </t>
  </si>
  <si>
    <t xml:space="preserve">Diseño del armamento en la construcción y reparación naval.  </t>
  </si>
  <si>
    <t xml:space="preserve">Documentación técnica para construcción y reparación naval.  </t>
  </si>
  <si>
    <t xml:space="preserve">Operaciones de montaje de instalaciones eléctricas de baja tensión y domóticas en edificios.  </t>
  </si>
  <si>
    <t xml:space="preserve">Operaciones de montaje de instalaciones de telecomunicaciones.  </t>
  </si>
  <si>
    <t xml:space="preserve">Operaciones de montaje de apoyos en redes eléctricas aéreas </t>
  </si>
  <si>
    <t xml:space="preserve">Operaciones de tendido y tensado de conductores en redes eléctricas aéreas y subterráneas </t>
  </si>
  <si>
    <t xml:space="preserve">Instalaciones eléctricas en edificios de viviendas </t>
  </si>
  <si>
    <t xml:space="preserve">Instalaciones eléctricas en edificios de oficinas, comercios e industrias  </t>
  </si>
  <si>
    <t xml:space="preserve">Instalaciones eléctricas automatizadas e instalaciones de automatismos  </t>
  </si>
  <si>
    <t>Montaje y mantenimiento de redes eléctricas aéreas de baja tensión</t>
  </si>
  <si>
    <t xml:space="preserve">Montaje y mantenimiento de redes eléctricas subterráneas de baja tensión  </t>
  </si>
  <si>
    <t xml:space="preserve">Montaje y mantenimiento de máquinas eléctricas  </t>
  </si>
  <si>
    <t xml:space="preserve">Desarrollo de proyectos de instalaciones de telecomunicación para la recepción y distribución de señales de radio y televisión en el entorno de edificios  </t>
  </si>
  <si>
    <t xml:space="preserve">Desarrollo de proyectos de instalaciones de telefonía en el entorno de edificios  </t>
  </si>
  <si>
    <t xml:space="preserve">Desarrollo de proyectos de redes de voz y datos en el entorno de edificios  </t>
  </si>
  <si>
    <t xml:space="preserve">Desarrollo de proyectos de instalaciones eléctricas de baja tensión en el entorno de edificios de viviendas, industrias, oficinas y locales de pública concurrencia  </t>
  </si>
  <si>
    <t xml:space="preserve">Desarrollo de proyectos de instalaciones eléctricas de baja tensión en locales de características especiales e instalaciones con fines especiales  </t>
  </si>
  <si>
    <t xml:space="preserve">Desarrollo de proyectos de redes eléctricas de baja tensión  </t>
  </si>
  <si>
    <t xml:space="preserve">Desarrollo de proyectos de redes eléctricas de alta tensión  </t>
  </si>
  <si>
    <t xml:space="preserve">Desarrollo de proyectos de instalaciones eléctricas en centros de transformación  </t>
  </si>
  <si>
    <t xml:space="preserve">Desarrollo de proyectos de instalaciones de alumbrado exterior  </t>
  </si>
  <si>
    <t xml:space="preserve">Replanteo de instalaciones solares fotovoltaicas </t>
  </si>
  <si>
    <t xml:space="preserve">Montaje de instalaciones solares fotovoltaicas.  </t>
  </si>
  <si>
    <t xml:space="preserve">Mantenimiento de instalaciones solares fotovoltaicas.  </t>
  </si>
  <si>
    <t xml:space="preserve">Redes e instalaciones de abastecimiento y distribución de agua y saneamiento </t>
  </si>
  <si>
    <t xml:space="preserve">Desarrollo de obras de redes e instalaciones de abastecimiento y distribución de agua y saneamiento.  </t>
  </si>
  <si>
    <t xml:space="preserve">Sistemas de puesta en servicio de redes de agua y saneamiento.   </t>
  </si>
  <si>
    <t xml:space="preserve">Organización del mantenimiento de redes de distribución de agua y saneamiento.  </t>
  </si>
  <si>
    <t xml:space="preserve">Estudios de viabilidad de instalaciones solares.   </t>
  </si>
  <si>
    <t xml:space="preserve">Proyectos de instalaciones solares fotovoltaicas.  </t>
  </si>
  <si>
    <t xml:space="preserve">Organización y control del montaje de instalaciones solares fotovoltaicas.  </t>
  </si>
  <si>
    <t xml:space="preserve">Organización y control del mantenimiento de instalaciones solares fotovoltaicas.  </t>
  </si>
  <si>
    <t xml:space="preserve">Proyectos de instalaciones solares térmicas.  </t>
  </si>
  <si>
    <t xml:space="preserve">Organización y control del montaje de instalaciones solares térmicas.  </t>
  </si>
  <si>
    <t xml:space="preserve">Organización y control del mantenimiento de instalaciones solares térmicas.  </t>
  </si>
  <si>
    <t xml:space="preserve">Sistemas de dirección y suspensión de maquinaria agrícola, de industrias extractivas, y de edificación y obra civil </t>
  </si>
  <si>
    <t xml:space="preserve">Sistemas de transmisión y frenos de maquinaria agrícola, de industrias extractivas, y de edificación y obra civil </t>
  </si>
  <si>
    <t xml:space="preserve">Sistemas de accionamiento de equipos y aperos de maquinaria agrícola, de industrias extractivas y de edificación y obra civil </t>
  </si>
  <si>
    <t>Equipos y aperos de maquinaria agrícola, de industrias extractivas y de edificación y obra civil</t>
  </si>
  <si>
    <t xml:space="preserve">Sistemas eléctricos, de seguridad y confortabilidad, de maquinaria agrícola, de industrias extractivas y de edificación y obra civil </t>
  </si>
  <si>
    <t xml:space="preserve">Operaciones auxiliares en excavación y carga </t>
  </si>
  <si>
    <t xml:space="preserve">Operaciones auxiliares en voladuras  </t>
  </si>
  <si>
    <t xml:space="preserve">Operaciones auxiliares en sostenimiento  </t>
  </si>
  <si>
    <t xml:space="preserve">Operaciones auxiliares de transporte en excavaciones subterráneas o a cielo abierto  </t>
  </si>
  <si>
    <t xml:space="preserve">Prevención de riesgos en excavaciones subterráneas y a cielo abierto.   </t>
  </si>
  <si>
    <t xml:space="preserve">Manipulación de bloques, bolos y rachones  </t>
  </si>
  <si>
    <t xml:space="preserve">Manipulación y acondicionamiento de productos, consumibles y maquinaria en instalaciones de elaboración de la piedra natural y tratamiento y beneficio de minerales y rocas </t>
  </si>
  <si>
    <t xml:space="preserve">Transporte con vagones sobre vía.  </t>
  </si>
  <si>
    <t xml:space="preserve">Transporte con medios continuos.  </t>
  </si>
  <si>
    <t xml:space="preserve">Transporte con sistemas de tracción por cable  </t>
  </si>
  <si>
    <t xml:space="preserve">Prevención de riesgos en excavaciones subterráneas  </t>
  </si>
  <si>
    <t xml:space="preserve">Diseño de elementos y conjuntos en piedra natural  </t>
  </si>
  <si>
    <t xml:space="preserve">Viabilidad y presupuestos de proyectos en piedra natural  </t>
  </si>
  <si>
    <t xml:space="preserve">Programación y supervisión de la fabricación de elementos en piedra natural.  </t>
  </si>
  <si>
    <t xml:space="preserve">Programación y supervisión de la colocación de elementos en piedra natural.  </t>
  </si>
  <si>
    <t xml:space="preserve">Pastas, morteros, adhesivos y hormigones  </t>
  </si>
  <si>
    <t xml:space="preserve">Faldones de cubiertas  </t>
  </si>
  <si>
    <t xml:space="preserve">Tratamiento de soportes para revestimiento en construcción.   </t>
  </si>
  <si>
    <t xml:space="preserve">Enfoscados y guarnecidos «a buena vista».   </t>
  </si>
  <si>
    <t xml:space="preserve">Pintura y materiales de Impartición y protectores en construcción.  </t>
  </si>
  <si>
    <t xml:space="preserve">Planificación en construcción.  </t>
  </si>
  <si>
    <t xml:space="preserve">Control de costes en construcción.  </t>
  </si>
  <si>
    <t xml:space="preserve">Control documental en construcción.  </t>
  </si>
  <si>
    <t xml:space="preserve">Trabajo de capara levantamientos.  </t>
  </si>
  <si>
    <t xml:space="preserve">Trabajo de gabinete para levantamientos.  </t>
  </si>
  <si>
    <t xml:space="preserve">Replanteos de proyectos y obras.  </t>
  </si>
  <si>
    <t>Preparación de equipos y medios de aplicación de barnices y lacas en elementos de carpintería y mueble.</t>
  </si>
  <si>
    <t>Acondicionamiento de la superficie y operaciones de secado en productos de carpintería y mueble.</t>
  </si>
  <si>
    <t>Montaje e instalación de elementos de carpintería y mueble.</t>
  </si>
  <si>
    <t>Mediciones para la instalación de elementos de carpintería.</t>
  </si>
  <si>
    <t>Montaje e instalación de puertas y ventanas de madera.</t>
  </si>
  <si>
    <t>Instalación de revestimientos de madera y similares.</t>
  </si>
  <si>
    <t>Instalación de estructuras de madera.</t>
  </si>
  <si>
    <t xml:space="preserve">Procesos previos al acabado de las pieles </t>
  </si>
  <si>
    <t xml:space="preserve">Procesos de acabado de las pieles </t>
  </si>
  <si>
    <t xml:space="preserve">Clasificación de pieles acabadas </t>
  </si>
  <si>
    <t xml:space="preserve">Aprestos sobre artículos textiles </t>
  </si>
  <si>
    <t xml:space="preserve">Acabados de materias textiles </t>
  </si>
  <si>
    <t xml:space="preserve">Preparación de hilaturas y materias primas para tejidos de punto por recogida </t>
  </si>
  <si>
    <t>Producción de tejeduría de punto de coo prenda co</t>
  </si>
  <si>
    <t xml:space="preserve">Producción de tejeduría de punto en pieza circular y calcetería </t>
  </si>
  <si>
    <t xml:space="preserve">Preparación de hilaturas y urdidos para máquinas de tejido de punto </t>
  </si>
  <si>
    <t xml:space="preserve">Producción de tejeduría en máquinas Kette y circulares de urdimbre </t>
  </si>
  <si>
    <t xml:space="preserve">Producción de tejeduría en máquinas Raschel y Crochet </t>
  </si>
  <si>
    <t xml:space="preserve">Diseño técnico de estatextiles </t>
  </si>
  <si>
    <t xml:space="preserve">Principios y técnicas de ennoblecimiento textil </t>
  </si>
  <si>
    <t xml:space="preserve">Principios y técnicas de estatextil </t>
  </si>
  <si>
    <t xml:space="preserve">Creación de productos en textil y piel </t>
  </si>
  <si>
    <t xml:space="preserve">Técnicas y modelaje de prendas sobre maniquí </t>
  </si>
  <si>
    <t xml:space="preserve">Técnicas de patronaje de artículos de confección en textil y piel </t>
  </si>
  <si>
    <t xml:space="preserve">Industrialización de patrones de artículos de confección en textil y piel </t>
  </si>
  <si>
    <t xml:space="preserve">Proceso de ajuste y desarrollo de patrones para calzado </t>
  </si>
  <si>
    <t xml:space="preserve">Técnicas de patronaje de artículos de marroquinería y guarnicionería </t>
  </si>
  <si>
    <t xml:space="preserve">Industrialización de patrones de calzado y artículos de marroquinería </t>
  </si>
  <si>
    <t xml:space="preserve">Procesos finales del montaje y la postproducción  </t>
  </si>
  <si>
    <t xml:space="preserve">Impartición y filmación de los trabajos gráficos </t>
  </si>
  <si>
    <t xml:space="preserve">Obtención de formas imediante sistemas digitales directos </t>
  </si>
  <si>
    <t xml:space="preserve">Obtención de formas ipara offset, flexografía, serigrafía y tapor el método convencional </t>
  </si>
  <si>
    <t xml:space="preserve">Obtención de la forma ipara huecograbado </t>
  </si>
  <si>
    <t xml:space="preserve">Procesado litográfico  </t>
  </si>
  <si>
    <t xml:space="preserve">Estalitográfica  </t>
  </si>
  <si>
    <t xml:space="preserve">Encuadernación con grapa  </t>
  </si>
  <si>
    <t xml:space="preserve">Alzado y cosido con hilo vegetal  </t>
  </si>
  <si>
    <t xml:space="preserve">Tratamiento de imágenes digitales  </t>
  </si>
  <si>
    <t xml:space="preserve">Tratamiento de textos para la maquetación </t>
  </si>
  <si>
    <t xml:space="preserve">Maquetación y code productos gráficos </t>
  </si>
  <si>
    <t xml:space="preserve">Gestión y planificación editorial </t>
  </si>
  <si>
    <t xml:space="preserve">Corrección de textos de estilo y orto tipografía </t>
  </si>
  <si>
    <t xml:space="preserve">Organización de contenidos editoriales </t>
  </si>
  <si>
    <t xml:space="preserve">Contratación de derechos de autor </t>
  </si>
  <si>
    <t xml:space="preserve">Proyectos de productos editoriales multimedia </t>
  </si>
  <si>
    <t xml:space="preserve">Diseño de productos editoriales multimedia </t>
  </si>
  <si>
    <t xml:space="preserve">Implementación y publicación de productos editoriales multimedia </t>
  </si>
  <si>
    <t xml:space="preserve">Gestión de la calidad de productos editoriales multimedia </t>
  </si>
  <si>
    <t>Desarrollo del plan de captación y registro de cámara</t>
  </si>
  <si>
    <t>Medios técnicos de cámara.</t>
  </si>
  <si>
    <t>Iluminación para producciones audiovisuales.</t>
  </si>
  <si>
    <t>Captación de imagen audiovisual</t>
  </si>
  <si>
    <t>Proyectos audiovisuales multimedia interactivos</t>
  </si>
  <si>
    <t>Generación y adaptación de los contenidos audiovisuales multimedia.</t>
  </si>
  <si>
    <t>Integración de elementos y fuentes mediante herramientas de autor y de edición</t>
  </si>
  <si>
    <t>Evaluación del prototipo, control de calidad y documentación del producto audiovisual multimedia interactivo.</t>
  </si>
  <si>
    <t xml:space="preserve">Planificación del montaje y la postproducción  </t>
  </si>
  <si>
    <t xml:space="preserve">Preparación del montaje y la postproducción  </t>
  </si>
  <si>
    <t xml:space="preserve">Operaciones del montaje y la postproducción  </t>
  </si>
  <si>
    <t xml:space="preserve">Construcción de páginas web </t>
  </si>
  <si>
    <t xml:space="preserve">Integración de componentes software en páginas web </t>
  </si>
  <si>
    <t xml:space="preserve">Publicación de páginas web </t>
  </si>
  <si>
    <t xml:space="preserve">Montaje de equipos microinformáticos  </t>
  </si>
  <si>
    <t xml:space="preserve">Reparación de equipamiento microinformático  </t>
  </si>
  <si>
    <t xml:space="preserve">Monitorización de la red local </t>
  </si>
  <si>
    <t xml:space="preserve">Interconexión de redes privadas y redes públicas  </t>
  </si>
  <si>
    <t xml:space="preserve">Mantenimiento del subsistema físico de sistemas informáticos </t>
  </si>
  <si>
    <t xml:space="preserve">Mantenimiento del subsistema lógico de sistemas informáticos </t>
  </si>
  <si>
    <t xml:space="preserve">Mantenimiento de la seguridad en sistemas informáticos </t>
  </si>
  <si>
    <t xml:space="preserve">Implantación de equipos de acceso a redes de comunicaciones </t>
  </si>
  <si>
    <t xml:space="preserve">Mantenimiento de servicios de telefonía </t>
  </si>
  <si>
    <t xml:space="preserve">Integración de servicios de comunicaciones de voz, datos y multimedia </t>
  </si>
  <si>
    <t xml:space="preserve">Administración de servicios de comunicaciones para usuarios </t>
  </si>
  <si>
    <t xml:space="preserve">Desarrollo de elementos software para gestión de sistemas.  </t>
  </si>
  <si>
    <t xml:space="preserve">Desarrollo de software basado en tecnologías orientadas a co </t>
  </si>
  <si>
    <t xml:space="preserve">Consulta y manipulación de información contenida en gestores de datos  </t>
  </si>
  <si>
    <t xml:space="preserve">Creación y gestión de repositorios de contenidos  </t>
  </si>
  <si>
    <t xml:space="preserve">Administración de sistemas de gestión de información  </t>
  </si>
  <si>
    <t xml:space="preserve">Técnicas administrativas básicas de oficina. </t>
  </si>
  <si>
    <t xml:space="preserve">Operaciones básicas de comunicación. </t>
  </si>
  <si>
    <t xml:space="preserve">Reproducción y archivo.  </t>
  </si>
  <si>
    <t xml:space="preserve">Litratamiento y mantenimiento de suelos, paredes y techos en edificios y locales </t>
  </si>
  <si>
    <t xml:space="preserve">Grabación de datos.  </t>
  </si>
  <si>
    <t xml:space="preserve">Tratamiento de datos, textos y documentación </t>
  </si>
  <si>
    <t xml:space="preserve">Técnicas de recepción y comunicación </t>
  </si>
  <si>
    <t xml:space="preserve">Operaciones administrativas comerciales  </t>
  </si>
  <si>
    <t xml:space="preserve">Lengua extranjera profesional para la gestión administrativa en la relación con el cliente </t>
  </si>
  <si>
    <t xml:space="preserve">Gestión de archivos.  </t>
  </si>
  <si>
    <t xml:space="preserve">Gestión operativa de tesorería.  </t>
  </si>
  <si>
    <t xml:space="preserve">Gestión auxiliar de personal.  </t>
  </si>
  <si>
    <t xml:space="preserve">Registros contables </t>
  </si>
  <si>
    <t xml:space="preserve">Administración y gestión de las comunicaciones de la dirección </t>
  </si>
  <si>
    <t xml:space="preserve">Gestión de reuniones, viajes y eventos </t>
  </si>
  <si>
    <t xml:space="preserve">Inglés profesional para la asistencia a la dirección </t>
  </si>
  <si>
    <t xml:space="preserve">Lengua extranjera profesional distinta del inglés para la asistencia a la dirección </t>
  </si>
  <si>
    <t xml:space="preserve">Elaboración, tratamiento y presentación de documentos de trabajo </t>
  </si>
  <si>
    <t xml:space="preserve">Gestión de Sistemas de Información y Archivo </t>
  </si>
  <si>
    <t>Gestión de documentación jurídica y e</t>
  </si>
  <si>
    <t xml:space="preserve">Asesoramiento y gestión administrativa de productos y servicios financieros. </t>
  </si>
  <si>
    <t xml:space="preserve">Gestión administrativa de caja. </t>
  </si>
  <si>
    <t xml:space="preserve">Atención y tramitación de sugerencias, consultas, quejas y reclamaciones de clientes de servicios financieros.  </t>
  </si>
  <si>
    <t xml:space="preserve">Lengua extranjera profesional para el asesoramiento y la gestión de servicios financieros.  </t>
  </si>
  <si>
    <t xml:space="preserve">Organización de la investigación de mercados  </t>
  </si>
  <si>
    <t xml:space="preserve">Organización del trabajo de ca </t>
  </si>
  <si>
    <t xml:space="preserve">Técnicas de entrevista y encuesta  </t>
  </si>
  <si>
    <t xml:space="preserve">Limpieza del mobiliario interior. </t>
  </si>
  <si>
    <t xml:space="preserve">Técnicas de análisis de datos para investigaciones de mercados  </t>
  </si>
  <si>
    <t xml:space="preserve">Actuaciones de control en consumo  </t>
  </si>
  <si>
    <t xml:space="preserve">Asesoramiento y formación en materia de consumo  </t>
  </si>
  <si>
    <t xml:space="preserve">Organización comercial  </t>
  </si>
  <si>
    <t xml:space="preserve">Gestión de la fuerza de ventas y equipos de comerciales  </t>
  </si>
  <si>
    <t xml:space="preserve">Inglés profesional para actividades comerciales  </t>
  </si>
  <si>
    <t xml:space="preserve">Planificación del aprovisionamiento  </t>
  </si>
  <si>
    <t xml:space="preserve">Gestión de proveedores  </t>
  </si>
  <si>
    <t xml:space="preserve">Optimización de la cadena logística  </t>
  </si>
  <si>
    <t xml:space="preserve">Inglés profesional para logística y transporte internacional  </t>
  </si>
  <si>
    <t xml:space="preserve">Sistemas de información de mercados  </t>
  </si>
  <si>
    <t xml:space="preserve">Marketing-mix internacional  </t>
  </si>
  <si>
    <t xml:space="preserve">Negociación y cointernacional  </t>
  </si>
  <si>
    <t xml:space="preserve">Inglés profesional para comercio internacional   </t>
  </si>
  <si>
    <t xml:space="preserve">Lengua extranjera profesional, distinta del inglés, para comercio internacional  </t>
  </si>
  <si>
    <t xml:space="preserve">Distribución capilar  </t>
  </si>
  <si>
    <t xml:space="preserve">Transporte de larga distancia  </t>
  </si>
  <si>
    <t xml:space="preserve">Organización de almacenes  </t>
  </si>
  <si>
    <t xml:space="preserve">Gestión de las operaciones de almacenaje  </t>
  </si>
  <si>
    <t xml:space="preserve">Apoyo en la organización de intervenciones en el ámbito institucional. </t>
  </si>
  <si>
    <t xml:space="preserve">Intervención en la atención higiénico-alimentaria en instituciones. </t>
  </si>
  <si>
    <t xml:space="preserve">Intervención en la atención sociosanitaria en instituciones. </t>
  </si>
  <si>
    <t xml:space="preserve">Apoyo psicosocial, atención relacional y comunicativa en instituciones. </t>
  </si>
  <si>
    <t xml:space="preserve">Agentes del proceso comunitario </t>
  </si>
  <si>
    <t xml:space="preserve">Participación ciudadana </t>
  </si>
  <si>
    <t xml:space="preserve">Metodología de la dinamización comunitaria </t>
  </si>
  <si>
    <t xml:space="preserve">Fomento y apoyo asociativo </t>
  </si>
  <si>
    <t xml:space="preserve">Técnicas e instrumentos de información y difusión en la dinamización comunitaria </t>
  </si>
  <si>
    <t xml:space="preserve">Gestión de conflictos entre agentes comunitarios </t>
  </si>
  <si>
    <t xml:space="preserve">Implantación de la igualdad de oportunidades entre mujeres y hombres  </t>
  </si>
  <si>
    <t xml:space="preserve">Gestión de recursos laborales, formativos y análisis de puestos de trabajo para la inserción sociolaboral de personas con discapacidad </t>
  </si>
  <si>
    <t xml:space="preserve">Entrenamiento en habilidades sociolaborales de personas con discapacidad </t>
  </si>
  <si>
    <t xml:space="preserve">Metodología de Econ Apoyo en la inserción sociolaboral de personas con discapacidad </t>
  </si>
  <si>
    <t xml:space="preserve">Seguimiento del proceso de inserción sociolaboral de personas con discapacidad </t>
  </si>
  <si>
    <t xml:space="preserve">Contextos sociales de intervención comunitaria </t>
  </si>
  <si>
    <t xml:space="preserve">Prevención de conflictos </t>
  </si>
  <si>
    <t xml:space="preserve">Gestión de conflictos y procesos de mediación </t>
  </si>
  <si>
    <t xml:space="preserve">Valoración, seguimiento, y difusión de acciones de mediación </t>
  </si>
  <si>
    <t xml:space="preserve">Gestión y comercialización de alojamientos rurales.  </t>
  </si>
  <si>
    <t xml:space="preserve">Recepción y atención al cliente en alojamientos propios de entornos rurales y/o naturales.  </t>
  </si>
  <si>
    <t xml:space="preserve">Restauración en alojamientos ubicados en entornos rurales y/o naturales.  </t>
  </si>
  <si>
    <t xml:space="preserve">Mantenimiento y lien alojamientos rurales.  </t>
  </si>
  <si>
    <t xml:space="preserve">Técnicas de servicio de alimentos y bebidas en barra y mesa  </t>
  </si>
  <si>
    <t xml:space="preserve">Bebidas.   </t>
  </si>
  <si>
    <t xml:space="preserve">Servicio de vinos.   </t>
  </si>
  <si>
    <t xml:space="preserve">Elaboración y exposición de comidas en el bar-cafetería  </t>
  </si>
  <si>
    <t xml:space="preserve">Gestión del bar-cafetería  </t>
  </si>
  <si>
    <t xml:space="preserve">Inglés profesional para servicios de restauración.   </t>
  </si>
  <si>
    <t xml:space="preserve">Servicio en restaurante  </t>
  </si>
  <si>
    <t xml:space="preserve">Elaboración y acabado de platos a la vista del cliente  </t>
  </si>
  <si>
    <t xml:space="preserve">Servicios especiales en restauración  </t>
  </si>
  <si>
    <t xml:space="preserve">Elaboración y gestión de viajes combinados.  </t>
  </si>
  <si>
    <t xml:space="preserve">Gestión de eventos.  </t>
  </si>
  <si>
    <t xml:space="preserve">Inglés profesional para turismo.  </t>
  </si>
  <si>
    <t xml:space="preserve">Tratamiento de géneros culinarios  </t>
  </si>
  <si>
    <t xml:space="preserve">Elaboración culinaria  </t>
  </si>
  <si>
    <t xml:space="preserve">Cocina creativa y de autor  </t>
  </si>
  <si>
    <t xml:space="preserve">Procesos de repostería  </t>
  </si>
  <si>
    <t xml:space="preserve">Cata de alimentos en hostelería  </t>
  </si>
  <si>
    <t xml:space="preserve">Ofertas gastronómicas  </t>
  </si>
  <si>
    <t xml:space="preserve">Aprovisionamiento en restauración   </t>
  </si>
  <si>
    <t xml:space="preserve">Organización de procesos de cocina  </t>
  </si>
  <si>
    <t xml:space="preserve">Administración en cocina  </t>
  </si>
  <si>
    <t xml:space="preserve">Organización y atención al cliente en pisos.  </t>
  </si>
  <si>
    <t xml:space="preserve">Control de procesos en pisos.  </t>
  </si>
  <si>
    <t xml:space="preserve">Información turística.  </t>
  </si>
  <si>
    <t xml:space="preserve">Productos y servicios turísticos locales.  </t>
  </si>
  <si>
    <t xml:space="preserve">Itinerarios en barrancos </t>
  </si>
  <si>
    <t xml:space="preserve">Técnicas de progresión en barrancos secos o acuáticos </t>
  </si>
  <si>
    <t xml:space="preserve">Conducción de personas o grupos por barrancos secos o acuáticos </t>
  </si>
  <si>
    <t xml:space="preserve">Itinerarios a caballo </t>
  </si>
  <si>
    <t xml:space="preserve">Técnicas básicas de monta a caballo </t>
  </si>
  <si>
    <t xml:space="preserve">Conducción de personas por itinerarios a caballo </t>
  </si>
  <si>
    <t xml:space="preserve">Prevención de accidentes en espacios acuáticos naturales. </t>
  </si>
  <si>
    <t xml:space="preserve">Rescate de accidentados en espacios acuáticos naturales. </t>
  </si>
  <si>
    <t xml:space="preserve">Programación de actividades de natación  </t>
  </si>
  <si>
    <t xml:space="preserve">Metodología e instrucción de actividades de natación  </t>
  </si>
  <si>
    <t xml:space="preserve">Eventos y colúdicas en el medio acuático  </t>
  </si>
  <si>
    <t xml:space="preserve">Limpieza de cristales en edificios y locales.  </t>
  </si>
  <si>
    <t xml:space="preserve">Técnicas y procedimientos de licon utilización de maquinaria. </t>
  </si>
  <si>
    <t xml:space="preserve">Aprovisionamiento y montaje para servicios de catering.  </t>
  </si>
  <si>
    <t xml:space="preserve">Recepción y lavado de servicios de catering.  </t>
  </si>
  <si>
    <t xml:space="preserve">Talleres y actividades culturales con fines de animación turística y recreativa </t>
  </si>
  <si>
    <t xml:space="preserve">Veladas y espectáculos con fines de animación </t>
  </si>
  <si>
    <t xml:space="preserve">Administración de unidades de producción en restauración.  </t>
  </si>
  <si>
    <t xml:space="preserve">Diseño de procesos de servicio en restauración.   </t>
  </si>
  <si>
    <t xml:space="preserve">Procesos económico-financieros en establecimientos de restauración.  </t>
  </si>
  <si>
    <t xml:space="preserve">Calidad, seguridad y protección ambiental en restauración.  </t>
  </si>
  <si>
    <t xml:space="preserve">Diseño y comercialización de ofertas de restauración.  </t>
  </si>
  <si>
    <t xml:space="preserve">Logística de cátering.  </t>
  </si>
  <si>
    <t xml:space="preserve">Supervisión y desarrollo de procesos de servicio en restauración.  </t>
  </si>
  <si>
    <t xml:space="preserve">Gestión de departamentos de servicio de alimentos y bebidas.  </t>
  </si>
  <si>
    <t xml:space="preserve">Normas de protocolo en restauración.  </t>
  </si>
  <si>
    <t>Cata de vinos y otras bebidas analcohólicas y alcohólicas 
distintas a vinos.</t>
  </si>
  <si>
    <t>Diseño de cartas de vinos y otras bebidas analcohólicas y alcohólicas distintas a vinos.</t>
  </si>
  <si>
    <t>Análisis sensorial de productos selectos propios de sumillería y diseño de sus ofertas.</t>
  </si>
  <si>
    <t>Gestión de bodegas en restauración.</t>
  </si>
  <si>
    <t>Servicio especializado de vinos.</t>
  </si>
  <si>
    <t>Lengua extranjera profesional para servicios de restauración</t>
  </si>
  <si>
    <t xml:space="preserve">Operaciones auxiliares de mantenimiento de instalaciones, maquinaria, equipos y herramientas de floristería  </t>
  </si>
  <si>
    <t xml:space="preserve">Recepción y acondicionamiento de materias primas y materiales de floristería  </t>
  </si>
  <si>
    <t xml:space="preserve">Trabajos auxiliares en la elaboración de cocon flores y plantas  </t>
  </si>
  <si>
    <t xml:space="preserve">Servicios básicos de floristería y atención al público  </t>
  </si>
  <si>
    <t xml:space="preserve">Apeo y procesado de árboles con motosierra  </t>
  </si>
  <si>
    <t xml:space="preserve">Apeo y procesado de árboles con cosechadora forestal  </t>
  </si>
  <si>
    <t xml:space="preserve">Desembosque y tratamientos de los subproductos forestales  </t>
  </si>
  <si>
    <t xml:space="preserve">Ejecución de trabajos en altura en los árboles.   </t>
  </si>
  <si>
    <t xml:space="preserve">Ejecución de trabajos de descorche  </t>
  </si>
  <si>
    <t xml:space="preserve">Manejo y mantenimiento de tractores forestales   </t>
  </si>
  <si>
    <t xml:space="preserve">Desbrave de potros  </t>
  </si>
  <si>
    <t xml:space="preserve">Doma de potros a la cuerda  </t>
  </si>
  <si>
    <t xml:space="preserve">Monta inicial de potros  </t>
  </si>
  <si>
    <t xml:space="preserve">Repoblación forestal y corrección hidrológico-forestal  </t>
  </si>
  <si>
    <t xml:space="preserve">Tratamientos silvícolas  </t>
  </si>
  <si>
    <t xml:space="preserve">Organización y supervisión de la instalación de césped en cadeportivos  </t>
  </si>
  <si>
    <t xml:space="preserve">Organización y supervisión del mantenimiento y recuperación de césped en cadeportivos  </t>
  </si>
  <si>
    <t xml:space="preserve">Gestión de las labores de preparación del terreno y de Implantación de cultivos  </t>
  </si>
  <si>
    <t xml:space="preserve">Organización y control de las operaciones de cultivo  </t>
  </si>
  <si>
    <t xml:space="preserve">Programación y control de la recolección y conservación de productos agrícolas  </t>
  </si>
  <si>
    <t xml:space="preserve">Gestión de la maquinaria, equipos e instalaciones de la explotación agrícola  </t>
  </si>
  <si>
    <t xml:space="preserve">Plantación de árboles y palmeras ornamentales.  </t>
  </si>
  <si>
    <t xml:space="preserve">Evaluación de árboles y palmeras ornamentales.  </t>
  </si>
  <si>
    <t xml:space="preserve">Gestión y realización del mantenimiento y conservación de árboles y palmeras ornamentales.  </t>
  </si>
  <si>
    <t xml:space="preserve">Preparación y acabado del herrado de equinos  </t>
  </si>
  <si>
    <t xml:space="preserve">Aplomado del casco, forjado, adaptación y colocación de herraduras y otros materiales de herrado de equinos  </t>
  </si>
  <si>
    <t xml:space="preserve">Determinación de herrados ortopédicos y/o terapéuticos en equinos  </t>
  </si>
  <si>
    <t xml:space="preserve">Trazado y mecanizado de tuberías  </t>
  </si>
  <si>
    <t xml:space="preserve">Conformado y armado de tuberías  </t>
  </si>
  <si>
    <t xml:space="preserve">Montaje de tuberías  </t>
  </si>
  <si>
    <t xml:space="preserve">Diseño de productos de calderería  </t>
  </si>
  <si>
    <t xml:space="preserve">Diseño de productos de estructuras metálicas  </t>
  </si>
  <si>
    <t xml:space="preserve">Cálculos de calderería y estructuras metálicas  </t>
  </si>
  <si>
    <t xml:space="preserve">Documentación técnica para productos de construcciones metálicas   </t>
  </si>
  <si>
    <t xml:space="preserve">Diseño de esquemas de tubería industrial  </t>
  </si>
  <si>
    <t xml:space="preserve">Diseño de instalaciones de tubería industrial  </t>
  </si>
  <si>
    <t xml:space="preserve">Procesos de mecanizado y conformado en construcciones metálicas   </t>
  </si>
  <si>
    <t xml:space="preserve">Procesos de unión y montaje en construcciones metálicas  </t>
  </si>
  <si>
    <t xml:space="preserve">Programación de sistemas automáticos en construcciones metálicas  </t>
  </si>
  <si>
    <t xml:space="preserve">Instalación de tuberías </t>
  </si>
  <si>
    <t xml:space="preserve">Instalación y mantenimiento de sanitarios y elementos de climatización </t>
  </si>
  <si>
    <t xml:space="preserve">Montaje de instalaciones caloríficas  </t>
  </si>
  <si>
    <t xml:space="preserve">Mantenimiento de instalaciones caloríficas  </t>
  </si>
  <si>
    <t xml:space="preserve">Montaje de instalaciones de climatización y ventilación-extracción </t>
  </si>
  <si>
    <t xml:space="preserve">Mantenimiento de instalaciones de climatización y ventilación-extracción </t>
  </si>
  <si>
    <t xml:space="preserve">Instalaciones caloríficas  </t>
  </si>
  <si>
    <t xml:space="preserve">Electrotecnia para instalaciones térmicas </t>
  </si>
  <si>
    <t xml:space="preserve">Representación gráfica en instalaciones térmicas   </t>
  </si>
  <si>
    <t xml:space="preserve">Planificación del montaje de instalaciones caloríficas </t>
  </si>
  <si>
    <t xml:space="preserve">Instalaciones de climatización  </t>
  </si>
  <si>
    <t xml:space="preserve">Instalaciones de ventilación-extracción  </t>
  </si>
  <si>
    <t xml:space="preserve">Planificación del montaje de instalaciones de climatización y ventilación-extracción  </t>
  </si>
  <si>
    <t xml:space="preserve">Instalaciones y procesos frigoríficos  </t>
  </si>
  <si>
    <t xml:space="preserve">Planificación del montaje de instalaciones frigoríficas  </t>
  </si>
  <si>
    <t xml:space="preserve">Montaje de instalaciones térmicas   </t>
  </si>
  <si>
    <t xml:space="preserve">Organización del mantenimiento de instalaciones térmicas   </t>
  </si>
  <si>
    <t xml:space="preserve">Supervisión y realización del mantenimiento de instalaciones caloríficas  </t>
  </si>
  <si>
    <t xml:space="preserve">Puesta en funcionamiento de instalaciones caloríficas  </t>
  </si>
  <si>
    <t xml:space="preserve">Supervisión y realización del mantenimiento de instalaciones de climatización y ventilación-extracción.  </t>
  </si>
  <si>
    <t xml:space="preserve">Puesta en funcionamiento de instalaciones de climatización y ventilación-extracción  </t>
  </si>
  <si>
    <t xml:space="preserve">Supervisión y realización del mantenimiento de instalaciones frigoríficas.  </t>
  </si>
  <si>
    <t xml:space="preserve">Puesta en funcionamiento de instalaciones frigoríficas  </t>
  </si>
  <si>
    <t xml:space="preserve">Montaje y mantenimiento de redes eléctricas aéreas de alta tensión.  </t>
  </si>
  <si>
    <t xml:space="preserve">Montaje y mantenimiento de redes eléctricas subterráneas de alta tensión.  </t>
  </si>
  <si>
    <t xml:space="preserve">Montaje y mantenimiento de centros de transformación.  </t>
  </si>
  <si>
    <t xml:space="preserve">Organización y gestión del montaje de las instalaciones eléctricas en el entorno de edificios y con fines especiales  </t>
  </si>
  <si>
    <t xml:space="preserve">Supervisión de los procesos de montaje de las instalaciones eléctricas en el entorno de edificios y con fines especiales  </t>
  </si>
  <si>
    <t xml:space="preserve">Organización y gestión de los procesos de mantenimiento de las instalaciones eléctricas en el entorno de edificios y con fines especiales  </t>
  </si>
  <si>
    <t xml:space="preserve">Supervisión de los procesos de mantenimiento de las instalaciones eléctricas en el entorno de edificios y con fines especiales  </t>
  </si>
  <si>
    <t xml:space="preserve">Organización y gestión del montaje de las infraestructuras de telecomunicación y de redes de voz y datos en el entorno de edificios  </t>
  </si>
  <si>
    <t xml:space="preserve">Supervisión del montaje de las infraestructuras de telecomunicación y de redes de voz y datos en el entorno de edificios  </t>
  </si>
  <si>
    <t xml:space="preserve">Organización y gestión del mantenimiento de las infraestructuras de telecomunicación y de redes de voz y datos en el entorno de edificios  </t>
  </si>
  <si>
    <t xml:space="preserve">Supervisión del mantenimiento de las infraestructuras de telecomunicación y de redes de voz y datos en el entorno de edificios  </t>
  </si>
  <si>
    <t xml:space="preserve">Gestión y organización del montaje y mantenimiento de redes eléctricas aéreas de alta tensión de segunda y tercera categoría, y centros de transformación de inte </t>
  </si>
  <si>
    <t xml:space="preserve">Supervisión del montaje de redes eléctricas aéreas de alta tensión de segunda y tercera categoría, y centros de transformación de inte </t>
  </si>
  <si>
    <t xml:space="preserve">Supervisión del mantenimiento de redes eléctricas aéreas de alta tensión de segunda y tercera categoría, y centros de transformación de inte </t>
  </si>
  <si>
    <t>Gestión y organización del montaje y mantenimiento de las redes eléctricas subterráneas de alta tensión de segunda y tercera categoría, y centros de transformación de interior</t>
  </si>
  <si>
    <t>Supervisión del montaje de las redes eléctricas subterráneas de alta tensión de segunda y tercera categoría, y centros de transformación de interior.</t>
  </si>
  <si>
    <t>Supervisión del mantenimiento de las redes eléctricas subterráneas de alta tensión de segunda y tercera categoría, y centros de transformación de interio</t>
  </si>
  <si>
    <t xml:space="preserve">Evaluación de la eficiencia energética de las instalaciones en edificios.  </t>
  </si>
  <si>
    <t xml:space="preserve">Certificación energética de edificios.  </t>
  </si>
  <si>
    <t xml:space="preserve">Eficiencia en el uso del agua en edificios </t>
  </si>
  <si>
    <t xml:space="preserve">Promoción del uso eficiente de la energía en edificios.  </t>
  </si>
  <si>
    <t xml:space="preserve">Supervisión de procesos en centrales termoeléctricas.  </t>
  </si>
  <si>
    <t xml:space="preserve">Control de maniobras de arranque, parada y situaciones anómalas en centrales termoeléctricas.  </t>
  </si>
  <si>
    <t xml:space="preserve">Coordinación y apoyo a equipos humanos ien la operación de centrales eléctricas.   </t>
  </si>
  <si>
    <t xml:space="preserve">Operación en planta y mantenimiento de primer nivel de centrales termoeléctricas.  </t>
  </si>
  <si>
    <t xml:space="preserve">Planificación de redes de gas.  </t>
  </si>
  <si>
    <t xml:space="preserve">Desarrollo de obras de redes de gas.  </t>
  </si>
  <si>
    <t xml:space="preserve">Sistemas de puesta en servicio de redes de gas.  </t>
  </si>
  <si>
    <t xml:space="preserve">Organización y control del mantenimiento de redes de gas.  </t>
  </si>
  <si>
    <t xml:space="preserve">Gestión de riesgos laborales y medioambientales en redes de gas.  </t>
  </si>
  <si>
    <t xml:space="preserve">Operaciones auxiliares de montaje de coinformáticos </t>
  </si>
  <si>
    <t xml:space="preserve">Operaciones auxiliares de mantenimiento de sistemas microinformáticos </t>
  </si>
  <si>
    <t xml:space="preserve">Operaciones auxiliares con tecnologías de la información y la comunicación </t>
  </si>
  <si>
    <t xml:space="preserve">Puesta en servicio y mantenimiento de redes inalámbricas de área local y metropolitanas </t>
  </si>
  <si>
    <t xml:space="preserve">Configuración y puesta en servicio de equipos de radiocomunicaciones de redes fijas y móviles </t>
  </si>
  <si>
    <t xml:space="preserve">Mantenimiento de primer nivel de equipos de radiocomunicaciones de redes fijas y móviles </t>
  </si>
  <si>
    <t xml:space="preserve">Instalación y configuración de sistemas de planificación de recursos ey de gestión de relaciones con clientes </t>
  </si>
  <si>
    <t xml:space="preserve">Administración de sistemas de planificación de recursos ey de gestión de relaciones con clientes </t>
  </si>
  <si>
    <t xml:space="preserve">Creación y mantenimiento de componentes software en sistemas de planificación de recursos ey de gestión de relaciones con clientes </t>
  </si>
  <si>
    <t xml:space="preserve">Monitorización de la red de comunicaciones y resolución de incidencias </t>
  </si>
  <si>
    <t xml:space="preserve">Reconfiguración y coordinación de trabajos sobre la red de comunicaciones </t>
  </si>
  <si>
    <t xml:space="preserve">Gestión de la calidad de los servicios soportados por la red de comunicaciones </t>
  </si>
  <si>
    <t xml:space="preserve">Impartición y mantenimiento de sistemas domóticos/inmóticos  </t>
  </si>
  <si>
    <t xml:space="preserve">Impartición y mantenimiento de sistemas de control de accesos y presencia, y de video vigilancia  </t>
  </si>
  <si>
    <t xml:space="preserve">Planificación y mantenimiento de redes inalámbricas de área local y metropolitanas  </t>
  </si>
  <si>
    <t xml:space="preserve">Gestión de la puesta en servicio de sistemas de radiocomunicaciones de redes fijas y móviles  </t>
  </si>
  <si>
    <t xml:space="preserve">Gestión del mantenimiento de sistemas de radiocomunicaciones de redes fijas y móviles  </t>
  </si>
  <si>
    <t xml:space="preserve">Información y atención al cliente en servicios de arreglos y adaptaciones de artículos en textil y piel </t>
  </si>
  <si>
    <t xml:space="preserve">Materiales, herramientas, máquinas y equipos de confección </t>
  </si>
  <si>
    <t xml:space="preserve">Arreglos en prendas de vestir y ropa de hogar </t>
  </si>
  <si>
    <t xml:space="preserve">Adaptaciones y personalizaciones en prendas de vestir </t>
  </si>
  <si>
    <t xml:space="preserve">Pieles y procesos auxiliares de curtidos </t>
  </si>
  <si>
    <t xml:space="preserve">Técnicas básicas de producción en curtidos de pieles </t>
  </si>
  <si>
    <t xml:space="preserve">Materiales textiles y procesos auxiliares de ennoblecimiento textil </t>
  </si>
  <si>
    <t xml:space="preserve">Técnicas básicas de ennoblecimiento textil </t>
  </si>
  <si>
    <t xml:space="preserve">Materiales y atención al cliente en servicios de guarnicionería </t>
  </si>
  <si>
    <t xml:space="preserve">Técnicas de realización y reparación de artículos de guarnicionería </t>
  </si>
  <si>
    <t xml:space="preserve">Técnicas de corte y ensamblado a mano en confección a medida </t>
  </si>
  <si>
    <t xml:space="preserve">Técnicas de ensamblado a máquina en confección a medida </t>
  </si>
  <si>
    <t xml:space="preserve">Técnicas de acabado para confección a medida </t>
  </si>
  <si>
    <t xml:space="preserve">Información y atención al cliente en servicios de realización de vestuario a medida </t>
  </si>
  <si>
    <t xml:space="preserve">Materias, procesos y documentación de tapices y alfombras antiguos y actuales </t>
  </si>
  <si>
    <t xml:space="preserve">Conservación y limanual de tapices y alfombras antiguos y actuales </t>
  </si>
  <si>
    <t xml:space="preserve">Técnicas de preparación y tintura manual de fibras naturales </t>
  </si>
  <si>
    <t xml:space="preserve">Técnicas de restauración de tapices y alfombras antiguos y actuales </t>
  </si>
  <si>
    <t xml:space="preserve">Gestión de la información para el desarrollo de textiles técnicos </t>
  </si>
  <si>
    <t xml:space="preserve">Procesos y productos para el desarrollo de textiles técnicos </t>
  </si>
  <si>
    <t xml:space="preserve">Aplicaciones de la normativa en procesos y productos de textiles técnicos </t>
  </si>
  <si>
    <t xml:space="preserve">Proyectos de asesoría de imagen personal  </t>
  </si>
  <si>
    <t xml:space="preserve">Asesoría en estilos de peinados y pelo del rostro  </t>
  </si>
  <si>
    <t xml:space="preserve">Asesoría en cuidados estéticos, maquillaje y perfume  </t>
  </si>
  <si>
    <t xml:space="preserve">Asesoría en vestuario, moda y co </t>
  </si>
  <si>
    <t xml:space="preserve">Imagen personal, protocolo y usos sociales  </t>
  </si>
  <si>
    <t xml:space="preserve">Imagen personal y comunicación  </t>
  </si>
  <si>
    <t xml:space="preserve">Proyectos de caracterización de personajes  </t>
  </si>
  <si>
    <t xml:space="preserve">Planificación y gestión de proyectos de caracterización  </t>
  </si>
  <si>
    <t xml:space="preserve">Prótesis faciales y corporales para caracterización  </t>
  </si>
  <si>
    <t xml:space="preserve">Prótesis pilosas para caracterización  </t>
  </si>
  <si>
    <t xml:space="preserve">Peluquería para caracterización  </t>
  </si>
  <si>
    <t xml:space="preserve">Caracterización de personajes y efectos especiales de maquillaje  </t>
  </si>
  <si>
    <t xml:space="preserve">Diagnóstico y organización de servicios hidrotermales  </t>
  </si>
  <si>
    <t xml:space="preserve">Diagnóstico y protocolos de alteraciones capilares estéticas  </t>
  </si>
  <si>
    <t xml:space="preserve">Aplicación de tratamientos capilares estéticos  </t>
  </si>
  <si>
    <t xml:space="preserve">Técnicas de montaje, reparación y puesta en marcha de sistemas mecánicos  </t>
  </si>
  <si>
    <t xml:space="preserve">Técnicas de montaje, reparación y puesta en marcha de sistemas eléctricos, electrónicos, neumáticos e hidráulicos  </t>
  </si>
  <si>
    <t xml:space="preserve">Técnicas de fabricación mecánica  </t>
  </si>
  <si>
    <t xml:space="preserve">Operaciones de tratamientos térmicos en metales  </t>
  </si>
  <si>
    <t xml:space="preserve">Técnicas de programación y control de la producción en fabricación mecánica  </t>
  </si>
  <si>
    <t xml:space="preserve">Aprovisionamiento en fabricación mecánica  </t>
  </si>
  <si>
    <t xml:space="preserve">Instalación de sistemas de electromedicina y sus instalaciones asociadas  </t>
  </si>
  <si>
    <t xml:space="preserve">Mantenimiento de sistemas de electromedicina  </t>
  </si>
  <si>
    <t xml:space="preserve">Planificación y gestión de la instalación de sistemas de electromedicina y sus instalaciones asociadas.  </t>
  </si>
  <si>
    <t xml:space="preserve">Supervisión y realización de la instalación de sistemas de electromedicina y sus instalaciones asociadas.  </t>
  </si>
  <si>
    <t xml:space="preserve">Planificación y gestión del mantenimiento de sistemas de electromedicina y sus instalaciones asociadas.  </t>
  </si>
  <si>
    <t xml:space="preserve">Supervisión y realización del mantenimiento de sistemas de electromedicina y sus instalaciones asociadas.  </t>
  </si>
  <si>
    <t xml:space="preserve">Planificación y gestión del montaje y mantenimiento de redes eléctricas de baja tensión y alumbrado exterior  </t>
  </si>
  <si>
    <t xml:space="preserve">Supervisión y realización del montaje de redes eléctricas de baja tensión y alumbrado exterior  </t>
  </si>
  <si>
    <t xml:space="preserve">Supervisión y realización del mantenimiento de redes eléctricas de baja tensión y alumbrado exterior  </t>
  </si>
  <si>
    <t xml:space="preserve">Redes y sistemas de distribución de fluidos </t>
  </si>
  <si>
    <t xml:space="preserve">Electrotecnia para redes y sistemas de distribución de fluidos </t>
  </si>
  <si>
    <t xml:space="preserve">Representación gráfica en redes y sistemas de distribución de fluidos </t>
  </si>
  <si>
    <t xml:space="preserve">Planificación del montaje de redes y sistemas de distribución de fluidos </t>
  </si>
  <si>
    <t xml:space="preserve">Planificación y supervisión del montaje de maquinaria, equipo industrial y líneas automatizadas.  </t>
  </si>
  <si>
    <t xml:space="preserve">Organización del mantenimiento de instalaciones de maquinaria y equipo industrial.  </t>
  </si>
  <si>
    <t xml:space="preserve">Supervisión y realización del mantenimiento de maquinaria, equipo industrial y líneas automatizadas.  </t>
  </si>
  <si>
    <t xml:space="preserve">Puesta en funcionamiento de maquinaria, equipo industrial y líneas automatizadas.  </t>
  </si>
  <si>
    <t xml:space="preserve">Procesos de montaje de redes y sistemas de distribución de fluidos </t>
  </si>
  <si>
    <t xml:space="preserve">Organización del mantenimiento de redes y sistemas de distribución de fluidos.  </t>
  </si>
  <si>
    <t xml:space="preserve">Supervisión y realización del mantenimiento de redes y sistemas de distribución de fluidos.  </t>
  </si>
  <si>
    <t xml:space="preserve">Puesta en funcionamiento de redes y sistemas de distribución de fluidos.  </t>
  </si>
  <si>
    <t xml:space="preserve">Trabajos auxiliares en aprovechamientos madereros  </t>
  </si>
  <si>
    <t xml:space="preserve">Trabajos auxiliares en operaciones de descorche  </t>
  </si>
  <si>
    <t xml:space="preserve">Recolección de frutos, semillas, hongos, plantas y otros productos forestales comercializables  </t>
  </si>
  <si>
    <t xml:space="preserve">Operaciones auxiliares de repoblación, corrección hidrológica, y de construcción y mantenimiento de infraestructuras forestales  </t>
  </si>
  <si>
    <t xml:space="preserve">Operaciones auxiliares en tratamientos selvícolas  </t>
  </si>
  <si>
    <t xml:space="preserve">Operaciones auxiliares en el control de agentes causantes de plagas y enfermedades a las plantas forestales  </t>
  </si>
  <si>
    <t>Maniobra del buque en puerto</t>
  </si>
  <si>
    <t>Mantenimiento y reparación de los elementos pesqueros en puerto</t>
  </si>
  <si>
    <t>Mantenimiento y conservación del buque.</t>
  </si>
  <si>
    <t xml:space="preserve">Intervención hiperbárica a baja presión </t>
  </si>
  <si>
    <t xml:space="preserve">Mantenimiento de instalaciones acuícolas sumergidas </t>
  </si>
  <si>
    <t xml:space="preserve">Recolección de recursos subacuáticos </t>
  </si>
  <si>
    <t xml:space="preserve">Atividades de cultivo de plancton </t>
  </si>
  <si>
    <t xml:space="preserve">Actividades de reproducción e incubación de especies acuícolas </t>
  </si>
  <si>
    <t xml:space="preserve">Actividades de cultivo de larvas, postlarvas, semilla y alevines </t>
  </si>
  <si>
    <t xml:space="preserve">Actividades de engorde de especies acuícolas en instalaciones flotantes y sumergidas. </t>
  </si>
  <si>
    <t xml:space="preserve">Actividades de engorde de especies acuícolas en instalaciones en tierra. </t>
  </si>
  <si>
    <t xml:space="preserve">Actividades de engorde de especies acuícolas en sistemas suspendidos y en parques. </t>
  </si>
  <si>
    <t xml:space="preserve">Amarre y desamarre de buques en puerto </t>
  </si>
  <si>
    <t xml:space="preserve">Amarre, conexión/desconexión de mangueras y desamarre de buques a monoboyas </t>
  </si>
  <si>
    <t xml:space="preserve">Limpieza y desinfección en laboratorios e industrias químicas </t>
  </si>
  <si>
    <t xml:space="preserve">Operaciones de almacén de productos químicos y relacionados </t>
  </si>
  <si>
    <t xml:space="preserve">Operaciones auxiliares elementales en laboratorio y en procesos de la industria química y afines </t>
  </si>
  <si>
    <t xml:space="preserve">Limpieza de espacios abiertos </t>
  </si>
  <si>
    <t xml:space="preserve">Limpieza de instalaciones y equipamientos industriales </t>
  </si>
  <si>
    <t xml:space="preserve">Operaciones auxiliares en la aeronave </t>
  </si>
  <si>
    <t xml:space="preserve">Operaciones auxiliares en taller de aeronaves </t>
  </si>
  <si>
    <t xml:space="preserve">Operaciones auxiliares de montaje y mantenimiento de instalaciones y equipos fijos en excavaciones y plantas.  </t>
  </si>
  <si>
    <t xml:space="preserve">Operaciones auxiliares de montaje y mantenimiento de equipos y maquinaria en excavaciones subterráneas y a cielo abierto.  </t>
  </si>
  <si>
    <t xml:space="preserve">Operaciones básicas de corte, conformado y soldadura en procesos de montaje y mantenimiento mecánico.   </t>
  </si>
  <si>
    <t xml:space="preserve">Tratamientos auxiliares en revestimientos con piezas rígidas.   </t>
  </si>
  <si>
    <t xml:space="preserve">Pavimentos de hormigón Impartición y adoquinados.  </t>
  </si>
  <si>
    <t xml:space="preserve">Recepción y despacho de trabajos en reprografía  </t>
  </si>
  <si>
    <t xml:space="preserve">Reproducción en equipos de reprografía  </t>
  </si>
  <si>
    <t xml:space="preserve">Operaciones de acabado en reprografía  </t>
  </si>
  <si>
    <t xml:space="preserve">Operaciones auxiliares de almacenaje  </t>
  </si>
  <si>
    <t xml:space="preserve">Preparación de pedidos   </t>
  </si>
  <si>
    <t xml:space="preserve">Operaciones auxiliares en el punto de venta  </t>
  </si>
  <si>
    <t xml:space="preserve">Manipulación y movimientos con transpalés y carretillas de mano  </t>
  </si>
  <si>
    <t xml:space="preserve">Atención básica al cliente  </t>
  </si>
  <si>
    <t xml:space="preserve">Lidoméstica </t>
  </si>
  <si>
    <t xml:space="preserve">Cocina doméstica </t>
  </si>
  <si>
    <t xml:space="preserve">Acondicionado de camas, prendas de vestir y ropa de hogar </t>
  </si>
  <si>
    <t xml:space="preserve">Aprovisionamiento interno y conservación en pastelería  </t>
  </si>
  <si>
    <t xml:space="preserve">Preelaboración, elaboración y presentación en pastelería  </t>
  </si>
  <si>
    <t xml:space="preserve">Materias primas y productos auxiliares en procesos de transformación de papel, cartón y otros materiales </t>
  </si>
  <si>
    <t xml:space="preserve">Equipos e instalaciones auxiliares en la elaboración de cartón ondulado  </t>
  </si>
  <si>
    <t xml:space="preserve">Operaciones de elaboración de cartón ondulado  </t>
  </si>
  <si>
    <t xml:space="preserve">Control de la elaboración de cartón ondulado  </t>
  </si>
  <si>
    <t xml:space="preserve">Preparación de líneas de elaboración de envases, embalajes y artículos de papelería  </t>
  </si>
  <si>
    <t xml:space="preserve">Elaboración de envases, embalajes y artículos de papelería  </t>
  </si>
  <si>
    <t xml:space="preserve">Fabricación de artículos de papel y cartón para uso doméstico  </t>
  </si>
  <si>
    <t xml:space="preserve">Fabricación de code papel, cartón y otros materiales  </t>
  </si>
  <si>
    <t xml:space="preserve">Realización de tratamientos superficiales en papeles, cartones y otros materiales.  </t>
  </si>
  <si>
    <t xml:space="preserve">Montaje de clichés y preparación de la ien flexografía </t>
  </si>
  <si>
    <t xml:space="preserve">Implantación de productos en flexografía </t>
  </si>
  <si>
    <t xml:space="preserve">Preparación de la ien huecograbado </t>
  </si>
  <si>
    <t xml:space="preserve">Implantación de productos en huecograbado </t>
  </si>
  <si>
    <t xml:space="preserve">Implantación de productos en serigrafía </t>
  </si>
  <si>
    <t>Implantación de productos en ta</t>
  </si>
  <si>
    <t xml:space="preserve">Confección y estade tapas para encuadernación industrial  </t>
  </si>
  <si>
    <t xml:space="preserve">Encuadernación industrial en líneas de rústica y tapa dura  </t>
  </si>
  <si>
    <t xml:space="preserve">Proyectos de encuadernación artística  </t>
  </si>
  <si>
    <t xml:space="preserve">Técnicas de expresión gráfico- plásticas para encuadernación artística  </t>
  </si>
  <si>
    <t xml:space="preserve">Materiales en encuadernación artística  </t>
  </si>
  <si>
    <t xml:space="preserve">Construcción del libro y confección de elementos de protección y contenedores  </t>
  </si>
  <si>
    <t xml:space="preserve">Ornamentación en encuadernación artística  </t>
  </si>
  <si>
    <t>Documentación técnica, equipos y material para construcciones de madera.</t>
  </si>
  <si>
    <t>Recursos e instalaciones en las construcciones de madera.</t>
  </si>
  <si>
    <t>Procesos de construcciones de madera.</t>
  </si>
  <si>
    <t xml:space="preserve">Prevención básica de riesgos laborales en construcción  </t>
  </si>
  <si>
    <t>Aprovisionamiento y almacén en la industria de fabricación de mobiliario.</t>
  </si>
  <si>
    <t>Organización de la producción en las industrias de fabricación de mobiliario.</t>
  </si>
  <si>
    <t>Control de la producción en industrias de la fabricación de mobiliario.</t>
  </si>
  <si>
    <t>Calidad, seguridad y medioambiente en industrias de la madera, corcho y mueble.</t>
  </si>
  <si>
    <t>Gestión del parque de madera y corcho.</t>
  </si>
  <si>
    <t>Control de la producción en las industrias de transformación de la madera aserrada.</t>
  </si>
  <si>
    <t>Control de la producción en la industria de transformación del corcho.</t>
  </si>
  <si>
    <t>Control de la producción en las industrias de producción de tableros y madera laminada encolada.</t>
  </si>
  <si>
    <t>Desarrollo de proyectos de instalación y amueblamiento.</t>
  </si>
  <si>
    <t>Aprovisionamiento de elementos para la instalación de carpintería y mobiliario.</t>
  </si>
  <si>
    <t>Supervisión del montaje de instalaciones de carpintería y mobiliario.</t>
  </si>
  <si>
    <t xml:space="preserve">Dibujos, modelos y presupuestos de obras de artesanía en piedra natural.  </t>
  </si>
  <si>
    <t xml:space="preserve">Elaboración artesanal de obras en piedra natural.  </t>
  </si>
  <si>
    <t xml:space="preserve">Mantenimiento y, en su caso, restauración de obras de piedra natural.  </t>
  </si>
  <si>
    <t xml:space="preserve">Colocación de masillería y perpiaño.  </t>
  </si>
  <si>
    <t xml:space="preserve">Colocación de elementos singulares de piedra natural.  </t>
  </si>
  <si>
    <t xml:space="preserve">Montaje de fachadas transventiladas.  </t>
  </si>
  <si>
    <t xml:space="preserve">Perforaciones a cielo abierto.  </t>
  </si>
  <si>
    <t xml:space="preserve">Estabilización de taludes en excavaciones a cielo abierto.  </t>
  </si>
  <si>
    <t xml:space="preserve">Prevención de riesgos laborales en excavaciones a cielo abierto.  </t>
  </si>
  <si>
    <t xml:space="preserve">Excavación con minador  </t>
  </si>
  <si>
    <t xml:space="preserve">Excavación con rozadora o cepillo  </t>
  </si>
  <si>
    <t xml:space="preserve">Carga con pala cargadora de interior o escráper  </t>
  </si>
  <si>
    <t xml:space="preserve">Excavación con equipos de perforación y escariadoRaise Boring  </t>
  </si>
  <si>
    <t xml:space="preserve">Excavación con equipos de perforación dirigida  </t>
  </si>
  <si>
    <t xml:space="preserve">Excavación con microtuneladoras  </t>
  </si>
  <si>
    <t xml:space="preserve">Montaje y mantenimiento de instalaciones de servicios generales en excavaciones y plantas.  </t>
  </si>
  <si>
    <t xml:space="preserve">Montaje y mantenimiento de máquinas y equipos semimóviles en excavaciones subterráneas y a cielo abierto.  </t>
  </si>
  <si>
    <t xml:space="preserve">Montaje y mantenimiento de cintas transportadoras y transportadores blindados  </t>
  </si>
  <si>
    <t xml:space="preserve">Montaje y mantenimiento de sistemas y equipos de transporte de graneles neumáticos e hidráulicos.  </t>
  </si>
  <si>
    <t>Evaluación de daños y definición de propuestas de restauración de obras en piedra natural.</t>
  </si>
  <si>
    <t>Desarrollo y elaboración de proyectos técnicos de restauración de piedra natural.</t>
  </si>
  <si>
    <t>Coordinación y supervisión de proyectos de restauración en piedra natural.</t>
  </si>
  <si>
    <t xml:space="preserve">Excavación con tuneladoras de suelos  </t>
  </si>
  <si>
    <t xml:space="preserve">Excavación con tuneladoras de rocas  </t>
  </si>
  <si>
    <t xml:space="preserve">Programación y promoción de sesiones de animación musical y visual en vivo y en directo </t>
  </si>
  <si>
    <t xml:space="preserve">Realización de sesiones de animación musical en vivo y en directo integrando elementos luminotécnicos, escénicos y visuales </t>
  </si>
  <si>
    <t xml:space="preserve">Realización de sesiones de animación visual en vivo integrando elementos luminotécnicos, escénicos y musicales </t>
  </si>
  <si>
    <t xml:space="preserve">Procesado de películas </t>
  </si>
  <si>
    <t xml:space="preserve">Positivado e ifotográfica </t>
  </si>
  <si>
    <t xml:space="preserve">Preparación y montaje de productos fotográficos para la entrega final </t>
  </si>
  <si>
    <t xml:space="preserve">Organización y gestión de los procesos del laboratorio de imagen </t>
  </si>
  <si>
    <t xml:space="preserve">Gestión de los procesos de digitalización, generación de imágenes, tratamiento digital y revelado de películas fotográficas </t>
  </si>
  <si>
    <t xml:space="preserve">Gestión de los procesos de positivado, Impartición y acabado fotográfico </t>
  </si>
  <si>
    <t>Proyectos fotográficos.</t>
  </si>
  <si>
    <t>Realización de la toma fotográfica.</t>
  </si>
  <si>
    <t>Procesos finales de acabado y conservación de imágenes fotográficas.</t>
  </si>
  <si>
    <t>Determinación de recursos técnicos y artísticos y planificación de ensayos en espectáculos en vivo y eventos</t>
  </si>
  <si>
    <t xml:space="preserve">Atención y gestión de llamadas entrantes en un servicio de teleasistencia </t>
  </si>
  <si>
    <t xml:space="preserve">Emisión y gestión de llamadas salientes en un servicio de teleasistencia </t>
  </si>
  <si>
    <t xml:space="preserve">Manejo de herramientas, técnicas y habilidades para la prestación de un servicio de teleasistencia </t>
  </si>
  <si>
    <t xml:space="preserve">Aplicación técnica de movilidad, orientación y deambulación en los desplazamientos internos por el centro educativo del alumnado con necesidades educativas especiales  </t>
  </si>
  <si>
    <t xml:space="preserve">Participación en los programas de enseñanza-aprendizaje en el aula de referencia del alumnado con necesidades educativas especiales  </t>
  </si>
  <si>
    <t xml:space="preserve">Autonomía e higiene personal en el aseo del alumnado con necesidades educativas especiales </t>
  </si>
  <si>
    <t xml:space="preserve">Atención y vigilancia en la actividad del recreo del alumnado con necesidades educativas especiales </t>
  </si>
  <si>
    <t xml:space="preserve">Hábitos y autonomía en la alimentación del alumnado con necesidades educativas especiales , en el comedor escola </t>
  </si>
  <si>
    <t xml:space="preserve">Programaciones culturales </t>
  </si>
  <si>
    <t xml:space="preserve">Proyectos de animación cultural </t>
  </si>
  <si>
    <t xml:space="preserve">Marketing cultural </t>
  </si>
  <si>
    <t xml:space="preserve">Planificación del trabajo de limpieza y la gestión de los trabajadores </t>
  </si>
  <si>
    <t xml:space="preserve">Supervisión de los trabajos de limpieza y establecimiento de procedimientos de comunicación en el entorno laboral </t>
  </si>
  <si>
    <t>Gestión y almacenamiento de material de limpieza</t>
  </si>
  <si>
    <t xml:space="preserve">Lengua de Signos Española </t>
  </si>
  <si>
    <t xml:space="preserve">Sistemas y recursos de apoyo a la comunicación de personas sordociegas </t>
  </si>
  <si>
    <t xml:space="preserve">Programas educativos y formativos para personas sordociegas </t>
  </si>
  <si>
    <t xml:space="preserve">Intervención en situaciones de aislamiento </t>
  </si>
  <si>
    <t xml:space="preserve">Apoyo a la interacción de la persona sordociega con el entorno en gestiones básicas </t>
  </si>
  <si>
    <t>Programación didáctica de acciones formativas para el empleo</t>
  </si>
  <si>
    <t>Selección, elaboración, adaptación y utilización de materiales, medios y recursos didácticos en formación profesional para el e</t>
  </si>
  <si>
    <t>Imparticion y tutorización de acciones formativas para el empleo</t>
  </si>
  <si>
    <t>Evaluación del proceso de enseñanza–aprendizaje en formación profesional para el empleo</t>
  </si>
  <si>
    <t>Orientación laboral y promoción de la calidad en la formación profesional para el empleo</t>
  </si>
  <si>
    <t xml:space="preserve">Sensibilización y formación sobre la comunidad sorda </t>
  </si>
  <si>
    <t xml:space="preserve">Recursos sociales y comunitarios para personas con discapacidad </t>
  </si>
  <si>
    <t xml:space="preserve">Procesos de inclusión de personas con discapacidad en espacios de ocio y tiempo libre  </t>
  </si>
  <si>
    <t xml:space="preserve">Entrenamiento en estrategias cognitivas básicas y alfabetización tecnológica a personas con discapacidad </t>
  </si>
  <si>
    <t xml:space="preserve">Intervención con familias de personas con discapacidad </t>
  </si>
  <si>
    <t xml:space="preserve">Comunicación con perspectiva de género </t>
  </si>
  <si>
    <t xml:space="preserve">Participación y creación de redes con perspectiva de género </t>
  </si>
  <si>
    <t xml:space="preserve">Operaciones auxiliares de protección y embellecimiento de superficies de embarcaciones deportivas y de recreo </t>
  </si>
  <si>
    <t xml:space="preserve">Operaciones auxiliares de reparación de elementos de madera de embarcaciones deportivas y de recreo </t>
  </si>
  <si>
    <t xml:space="preserve">Operaciones auxiliares de reparación de elementos de plástico reforzado con fibra de embarcaciones deportivas y de recreo </t>
  </si>
  <si>
    <t xml:space="preserve">Mantenimiento básico de la planta propulsora, máquinas y sus equipos asociados de embarcaciones deportivas y de recreo </t>
  </si>
  <si>
    <t xml:space="preserve">Mantenimiento básico de los sistemas eléctricos y electrónicos de embarcaciones deportivas y de recreo </t>
  </si>
  <si>
    <t xml:space="preserve">Mantenimiento básico de aparejos de embarcaciones deportivas y de recreo </t>
  </si>
  <si>
    <t xml:space="preserve">Mantenimiento de primer nivel de vehículos de transporte por carretera  </t>
  </si>
  <si>
    <t xml:space="preserve">Conducción racional y operaciones relacionadas con los servicios de transporte  </t>
  </si>
  <si>
    <t xml:space="preserve">Planificación del transporte y relaciones con clientes  </t>
  </si>
  <si>
    <t xml:space="preserve">Atención e información a los viajeros del autobús o autocar  </t>
  </si>
  <si>
    <t xml:space="preserve">Operaciones de recogida y entrega de mercancías </t>
  </si>
  <si>
    <t xml:space="preserve">Conducción de taxis, turismos y furgonetas, y prestación del servicio </t>
  </si>
  <si>
    <t xml:space="preserve">Atención a usuarios y relaciones con clientes </t>
  </si>
  <si>
    <t xml:space="preserve">Coordinación y ejecución de las actividades propias de ede floristería  </t>
  </si>
  <si>
    <t xml:space="preserve">Realización de coflorales  </t>
  </si>
  <si>
    <t xml:space="preserve">Realización de cocon plantas  </t>
  </si>
  <si>
    <t xml:space="preserve">Técnicas de venta e información de productos y servicios de floristería  </t>
  </si>
  <si>
    <t>Inventario de especies animales y vegetales del hábitat 
natural</t>
  </si>
  <si>
    <t>Repoblación de especies acuícolas continentales y de 
conservación y mejora de su hábitat.</t>
  </si>
  <si>
    <t>Mantenimiento y mejora del hábitat de las especies cinegéticas</t>
  </si>
  <si>
    <t>Repoblación de especies cinegéticas</t>
  </si>
  <si>
    <t xml:space="preserve">Producción de ungulados cinegéticos  </t>
  </si>
  <si>
    <t xml:space="preserve">Producción de aves cinegéticas  </t>
  </si>
  <si>
    <t xml:space="preserve">Producción de lagomorfos Cinegéticos  </t>
  </si>
  <si>
    <t xml:space="preserve">Propagación de plantas en vivero  </t>
  </si>
  <si>
    <t xml:space="preserve">Cultivo de plantas y tepes en vivero  </t>
  </si>
  <si>
    <t xml:space="preserve">Producción de semillas  </t>
  </si>
  <si>
    <t xml:space="preserve">Organización de las actividades de floristería  </t>
  </si>
  <si>
    <t xml:space="preserve">Diseño de coy ornamentaciones de arte floral  </t>
  </si>
  <si>
    <t xml:space="preserve">Realización de coy ornamentaciones especiales de arte floral y supervisión de los trabajos de taller de floristería  </t>
  </si>
  <si>
    <t xml:space="preserve">Gestión de la venta y del servicio de atención al público en floristería  </t>
  </si>
  <si>
    <t xml:space="preserve">Organización y supervisión de las operaciones de inventario y seguimiento del hábitat natural  </t>
  </si>
  <si>
    <t xml:space="preserve">Gestión de los aprovechamientos forestales madereros  </t>
  </si>
  <si>
    <t xml:space="preserve">Gestión de los aprovechamientos forestales no madereros  </t>
  </si>
  <si>
    <t xml:space="preserve">Gestión de la producción de ungulados cinegéticos  </t>
  </si>
  <si>
    <t xml:space="preserve">Gestión de la producción de aves cinegéticas  </t>
  </si>
  <si>
    <t xml:space="preserve">Gestión de la producción de lagomorfos cinegéticos  </t>
  </si>
  <si>
    <t xml:space="preserve">Gestión de las operaciones de propagación de plantas en vivero  </t>
  </si>
  <si>
    <t xml:space="preserve">Gestión del cultivo de plantas y tepes en vivero  </t>
  </si>
  <si>
    <t xml:space="preserve">Gestión de las operaciones de producción de semillas  </t>
  </si>
  <si>
    <t xml:space="preserve">Gestión de los procesos de producción de animales de renuevo, de reproductores y crías, y de leche  </t>
  </si>
  <si>
    <t xml:space="preserve">Gestión de los procesos de producción de animales de recría y de cebo  </t>
  </si>
  <si>
    <t xml:space="preserve">Gestión de los procesos de producción de aves y de huevos  </t>
  </si>
  <si>
    <t>Gestión de los trabajos sobre el hábitat acuícola continenta</t>
  </si>
  <si>
    <t>Gestión de los trabajos sobre el hábitat de las especies</t>
  </si>
  <si>
    <t>Gestión de las repoblaciones de especies cinegéticas.</t>
  </si>
  <si>
    <t>Control de las poblaciones de predadores de las especies  acuícolas continentales y cinegéticas</t>
  </si>
  <si>
    <t xml:space="preserve">Materiales, herramientas y máquinas para fabricación de calzado a medida y ortopédico </t>
  </si>
  <si>
    <t xml:space="preserve">Técnicas de adaptación de hormas para calzado a medida y ortopédico </t>
  </si>
  <si>
    <t xml:space="preserve">Técnicas de elaboración de calzado a medida y ortopédico </t>
  </si>
  <si>
    <t xml:space="preserve">Técnicas de adaptación o elaboración de calzado para espectáculo </t>
  </si>
  <si>
    <t xml:space="preserve">Elaboración de proyectos de vestuario para espectáculos en vivo </t>
  </si>
  <si>
    <t xml:space="preserve">Planificación y realización del  montaje y desmontaje de vestuario del espectáculo en vivo </t>
  </si>
  <si>
    <t xml:space="preserve">Técnicas y procesos de mantenimiento y adaptación de vestuario del espectáculo </t>
  </si>
  <si>
    <t xml:space="preserve">Ensayos y funciones con vestuario en distintas situaciones de explotación </t>
  </si>
  <si>
    <t xml:space="preserve">Técnicas de gestión de información sobre historia y evolución de la indumentaria aplicada al vestuario escénico </t>
  </si>
  <si>
    <t xml:space="preserve">El proyecto de vestuario en espectáculos en vivo </t>
  </si>
  <si>
    <t xml:space="preserve">Técnicas de patronaje, modelaje y corte aplicadas al vestuario del espectáculo </t>
  </si>
  <si>
    <t xml:space="preserve">Técnicas de confección, pruebas y acabados del vestuario para el espectáculo </t>
  </si>
  <si>
    <t xml:space="preserve">Técnicas de transformación de materiales aplicados al vestuario del espectáculo </t>
  </si>
  <si>
    <t xml:space="preserve">Montaje de instalaciones receptoras de gas  </t>
  </si>
  <si>
    <t xml:space="preserve">Puesta en servicio, inspección y revisión de instalaciones receptoras de gas  </t>
  </si>
  <si>
    <t xml:space="preserve">Puesta en marcha y adecuación de aparatos a gas  </t>
  </si>
  <si>
    <t xml:space="preserve">Mantenimiento y reparación de instalaciones receptoras y aparatos de gas  </t>
  </si>
  <si>
    <t xml:space="preserve">Seguridad en instalaciones receptoras y aparatos de gas  </t>
  </si>
  <si>
    <t xml:space="preserve">Control en planta de la operación y el mantenimiento de centrales hidroeléctricas  </t>
  </si>
  <si>
    <t xml:space="preserve">Control de centrales hidroeléctricas  </t>
  </si>
  <si>
    <t xml:space="preserve">Operación en planta y mantenimiento de primer nivel de centrales hidroeléctricas  </t>
  </si>
  <si>
    <t xml:space="preserve">Seguridad en instalaciones de alta tensión   </t>
  </si>
  <si>
    <t xml:space="preserve">Gestión y supervisión del montaje de subestaciones eléctricas  </t>
  </si>
  <si>
    <t xml:space="preserve">Gestión y supervisión de la operación y mantenimiento de subestaciones eléctricas  </t>
  </si>
  <si>
    <t xml:space="preserve">Operación local y mantenimiento de primer nivel en subestaciones eléctricas  </t>
  </si>
  <si>
    <t xml:space="preserve">Operaciones de preparación de máquinas, equipos e instalaciones de logística, y servicios auxiliares </t>
  </si>
  <si>
    <t xml:space="preserve">Operaciones de manipulación y almacenamiento de productos químicos en recepción y expedición </t>
  </si>
  <si>
    <t xml:space="preserve">Control de calidad en la recepción y expedición de productos químicos </t>
  </si>
  <si>
    <t xml:space="preserve">Bioinformática </t>
  </si>
  <si>
    <t xml:space="preserve">Técnicas de biología molecular </t>
  </si>
  <si>
    <t xml:space="preserve">Técnicas biotecnológicas a nivel celular </t>
  </si>
  <si>
    <t xml:space="preserve">Técnicas biotecnológicas e inmunológicas en animales y vegetales </t>
  </si>
  <si>
    <t xml:space="preserve">Normas de seguridad y ambientales en biotecnología </t>
  </si>
  <si>
    <t xml:space="preserve">Ensayos físicos y fisicoquímicos pastero-papeleros </t>
  </si>
  <si>
    <t xml:space="preserve">Análisis químicos pastero-papeleros </t>
  </si>
  <si>
    <t xml:space="preserve">Análisis micrográficos y microbiológicos pastero-papeleros </t>
  </si>
  <si>
    <t xml:space="preserve">Defectología asociada a los procesos de fabricación de diferentes materiales </t>
  </si>
  <si>
    <t xml:space="preserve">Ensayos no destructivos mediante métodos superficiales y subsuperficiales </t>
  </si>
  <si>
    <t xml:space="preserve">Ensayos no destructivos mediante el método de ultrasonidos </t>
  </si>
  <si>
    <t xml:space="preserve">Ensayos no destructivos mediante el método de radiología industrial </t>
  </si>
  <si>
    <t xml:space="preserve">Ensayos no destructivos mediante el método de corrientes inducidas </t>
  </si>
  <si>
    <t xml:space="preserve">Gestión de la prevención de riesgos laborales en la organización y realización de ensayos no destructivos propios del sector de aplicación </t>
  </si>
  <si>
    <t xml:space="preserve">Organización de la fabricación de productos de base biológica y del desarrollo de servicios biotecnológicos </t>
  </si>
  <si>
    <t xml:space="preserve">Garantía de calidad del producto biotecnológico en proceso </t>
  </si>
  <si>
    <t xml:space="preserve">Operaciones de ensamblado en el montaje de equipos eléctricos y electrónicos  </t>
  </si>
  <si>
    <t xml:space="preserve">Operaciones de conexionado en el montaje de equipos eléctricos y electrónicos  </t>
  </si>
  <si>
    <t xml:space="preserve">Operaciones auxiliares en el mantenimiento de equipos eléctricos y electrónicos  </t>
  </si>
  <si>
    <t xml:space="preserve">Montaje de estaciones base de telefonía  </t>
  </si>
  <si>
    <t xml:space="preserve">Mantenimiento de estaciones base de telefonía  </t>
  </si>
  <si>
    <t xml:space="preserve">Montaje de sistemas de telecomunicación de red telefónica  </t>
  </si>
  <si>
    <t xml:space="preserve">Mantenimiento de sistemas de telecomunicación de red telefónica  </t>
  </si>
  <si>
    <t xml:space="preserve">Montaje y mantenimiento de sistemas de producción audiovisual en estudios y unidades móviles  </t>
  </si>
  <si>
    <t xml:space="preserve">Montaje y mantenimiento de sistemas de transmisión para radio y televisión en instalaciones fijas y unidades móviles  </t>
  </si>
  <si>
    <t xml:space="preserve">Desarrollo de proyectos de sistemas de control para procesos secuenciales en sistemas de automatización industrial  </t>
  </si>
  <si>
    <t xml:space="preserve">Desarrollo de proyectos de sistemas de medida y regulación en sistemas de automatización industrial  </t>
  </si>
  <si>
    <t xml:space="preserve">Desarrollo de proyectos de redes de comunicación en sistemas de automatización industrial  </t>
  </si>
  <si>
    <t xml:space="preserve">Gestión y supervisión de los procesos de montaje de estaciones base de telefonía  </t>
  </si>
  <si>
    <t xml:space="preserve">Gestión y supervisión de los procesos de mantenimiento de estaciones base de telefonía  </t>
  </si>
  <si>
    <t xml:space="preserve">Gestión y supervisión de los procesos de montaje de los sistemas de telecomunicación de red telefónica  </t>
  </si>
  <si>
    <t xml:space="preserve">Gestión y supervisión de los procesos de mantenimiento de los sistemas de telecomunicación de red telefónica  </t>
  </si>
  <si>
    <t xml:space="preserve">Gestión y supervisión de los procesos de montaje de sistemas de automatización industrial  </t>
  </si>
  <si>
    <t xml:space="preserve">Gestión y supervisión de los procesos de mantenimiento de sistemas de automatización industrial  </t>
  </si>
  <si>
    <t xml:space="preserve">Puesta en marcha de los sistemas de automatización industrial  </t>
  </si>
  <si>
    <t xml:space="preserve">Gestión y supervisión del montaje de sistemas de producción audiovisual en estudios y unidades móviles  </t>
  </si>
  <si>
    <t xml:space="preserve">Gestión y supervisión del mantenimiento de sistemas de producción audiovisual en estudios y unidades móviles  </t>
  </si>
  <si>
    <t xml:space="preserve">Gestión y supervisión del montaje de sistemas de transmisión para radio y televisión en instalaciones fijas y unidades móviles  </t>
  </si>
  <si>
    <t xml:space="preserve">Gestión y supervisión del mantenimiento de sistemas de transmisión para radio y televisión en instalaciones fijas y unidades móviles  </t>
  </si>
  <si>
    <t>Promoción para la igualdad efectiva de mujeres y hombres en materia de e</t>
  </si>
  <si>
    <t xml:space="preserve">Acciones para la igualdad efectiva de mujeres y hombres </t>
  </si>
  <si>
    <t xml:space="preserve">Detección, prevención y acompañamiento en situaciones de violencia contra las mujeres </t>
  </si>
  <si>
    <t xml:space="preserve">Análisis de laboratorio en muestras biológicas animales </t>
  </si>
  <si>
    <t xml:space="preserve">Conservación transitoria y embalsamamiento de cadáveres con productos biocidas </t>
  </si>
  <si>
    <t xml:space="preserve">Restauración y reconstrucción en cadáveres </t>
  </si>
  <si>
    <t xml:space="preserve">Tanatoestética </t>
  </si>
  <si>
    <t xml:space="preserve">Extracciones de tejidos, prótesis, marcapasos y otros dispositivos contaminantes del cadáver </t>
  </si>
  <si>
    <t xml:space="preserve">Manejo de técnicas y habilidades relacionales para la prestación de un servicio de tanatopraxia </t>
  </si>
  <si>
    <t xml:space="preserve">Preparación y traslado de productos y medios utilizados para el control higiénico-sanitario en instalaciones susceptibles de proliferación de microorganismos nocivos y su diseminación por aerosolización </t>
  </si>
  <si>
    <t xml:space="preserve">Control higiénico-sanitario de instalaciones susceptibles de proliferación de microorganismos nocivos y su diseminación por aerosolización </t>
  </si>
  <si>
    <t xml:space="preserve">Gestión a nivel básico de la prevención de riesgos laborales en el ámbito de la aplicación de biocidas </t>
  </si>
  <si>
    <t xml:space="preserve">Equipos de medida de contaminantes atmosféricos </t>
  </si>
  <si>
    <t xml:space="preserve">Normativa de contaminación atmosférica </t>
  </si>
  <si>
    <t xml:space="preserve">Toma de muestras y medición de contaminantes atmosféricos </t>
  </si>
  <si>
    <t xml:space="preserve">Depuración y control de emisiones a la atmósfera </t>
  </si>
  <si>
    <t xml:space="preserve">Planificación y mantenimiento de equipos en determinaciones sonoras </t>
  </si>
  <si>
    <t xml:space="preserve">Ensayos e informes de ruidos y vibraciones </t>
  </si>
  <si>
    <t xml:space="preserve">Ensayos e informes de aislamiento acústico </t>
  </si>
  <si>
    <t xml:space="preserve">Organización del mantenimiento de una eacuícola </t>
  </si>
  <si>
    <t xml:space="preserve">Control del funcionamiento de una instalación acuícola </t>
  </si>
  <si>
    <t xml:space="preserve">Mantenimiento de instalaciones, maquinaria y equipos de una eacuícola </t>
  </si>
  <si>
    <t xml:space="preserve">Asistencia a usuarios y control de accesos en instalaciones deportivas </t>
  </si>
  <si>
    <t xml:space="preserve">Asistencia a técnicos deportivos en la organización de espacios, actividades y material en instalaciones deportivas.  </t>
  </si>
  <si>
    <t xml:space="preserve">Operaciones preventivas de seguridad en instalaciones deportivas y asistencia en caso de emergencia.  </t>
  </si>
  <si>
    <t xml:space="preserve">Técnicas de desplazamiento con tablas de esquí alpino transportando materiales de prevención y rescate </t>
  </si>
  <si>
    <t xml:space="preserve">Prevención de accidentes en dominios esquiables </t>
  </si>
  <si>
    <t xml:space="preserve">Rescate de accidentados en espacios esquiables, en transportes mecánicos por cable y en avalanchas </t>
  </si>
  <si>
    <t xml:space="preserve">Técnicas de progresión por cavidades y travesías de clase cuatro de dificultad sin curso hídrico activo </t>
  </si>
  <si>
    <t xml:space="preserve">Técnicas de progresión en cavidades y travesías de clase cinco de dificultad con curso hídrico activo </t>
  </si>
  <si>
    <t xml:space="preserve">Itinerarios en espeleología </t>
  </si>
  <si>
    <t xml:space="preserve">Conducción de personas o grupos en espeleología </t>
  </si>
  <si>
    <t xml:space="preserve">Proyectos de animación físico-deportivos y recreativos </t>
  </si>
  <si>
    <t xml:space="preserve">Eventos, actividades y juegos para animación físico-deportiva y recreativa </t>
  </si>
  <si>
    <t xml:space="preserve">Eventos, corecreativas, actividades y juegos de animación físico-deportiva y recreativa para usuarios con discapacidad intelectual </t>
  </si>
  <si>
    <t xml:space="preserve">Eventos, corecreativas, actividades y juegos de animación físico-deportiva y recreativa para usuarios con discapacidad física </t>
  </si>
  <si>
    <t xml:space="preserve">Eventos, corecreativas, actividades y juegos de animación físico-deportiva y recreativa para usuarios con discapacidad visual </t>
  </si>
  <si>
    <t xml:space="preserve">Habilidades y secuencias de fitness acuático </t>
  </si>
  <si>
    <t xml:space="preserve">Metodología y práctica del fitness acuático </t>
  </si>
  <si>
    <t xml:space="preserve">Hidrocinesia </t>
  </si>
  <si>
    <t xml:space="preserve">Operaciones auxiliares en máquinas y equipos de producción gráfica  </t>
  </si>
  <si>
    <t xml:space="preserve">Operaciones básicas con equipos informáticos y periféricos en industrias gráficas.  </t>
  </si>
  <si>
    <t xml:space="preserve">Operaciones de eapilado y paletizado en industrias gráficas  </t>
  </si>
  <si>
    <t xml:space="preserve">Planificación de la fabricación de productos gráficos </t>
  </si>
  <si>
    <t xml:space="preserve">Materiales de producción en industrias gráficas </t>
  </si>
  <si>
    <t xml:space="preserve">Control de la producción en procesos de encuadernación industrial </t>
  </si>
  <si>
    <t xml:space="preserve">Gestión de la calidad en procesos de encuadernación industrial </t>
  </si>
  <si>
    <t xml:space="preserve">Gestión de la seguridad y de la protección ambiental en los procesos de encuadernación industrial </t>
  </si>
  <si>
    <t xml:space="preserve">Gestión de color en procesos gráficos </t>
  </si>
  <si>
    <t>Control de la producción en procesos de i</t>
  </si>
  <si>
    <t>Gestión de la calidad en procesos de i</t>
  </si>
  <si>
    <t xml:space="preserve">Gestión de la seguridad y de la protección ambiental en los procesos de i          </t>
  </si>
  <si>
    <t>Control de la producción en procesos de prei</t>
  </si>
  <si>
    <t>Gestión de la calidad en procesos de prei</t>
  </si>
  <si>
    <t>Gestión de la seguridad y de la protección ambiental en los procesos de prei</t>
  </si>
  <si>
    <t xml:space="preserve">Control de la producción en procesos de transformados </t>
  </si>
  <si>
    <t xml:space="preserve">Gestión de la calidad en procesos de transformados </t>
  </si>
  <si>
    <t xml:space="preserve">Gestión de la seguridad y de la protección ambiental en los procesos de transformados </t>
  </si>
  <si>
    <t>Reproducción de moldes para la reproducción de piezas cerámicas artesanales.</t>
  </si>
  <si>
    <t>Reproducción de piezas cerámicas artesanales mediante moldes.</t>
  </si>
  <si>
    <t>Definición del proceso de elaboración de productos de alfarería artesanal.</t>
  </si>
  <si>
    <t>Elaboración de piezas cerámicas artesanales mediante modelado manual.</t>
  </si>
  <si>
    <t>Esmaltado de productos cerámicos artesanales.</t>
  </si>
  <si>
    <t>Cocción de productos cerámicos artesanales.</t>
  </si>
  <si>
    <t>Organización de la actividad profesional de un taller artesanal.</t>
  </si>
  <si>
    <t>Planificación y determinación de procesos de aplicación de color sobre vidrio.</t>
  </si>
  <si>
    <t>Color aplicado al vidrio con tratamiento térmico posterior.</t>
  </si>
  <si>
    <t>Color aplicado al vidrio sin tratamiento térmico posterior.</t>
  </si>
  <si>
    <t>Definición del proceso de elaboración de productos artesanales en vidrio.</t>
  </si>
  <si>
    <t>Realización de composiciones vítreas.</t>
  </si>
  <si>
    <t>Conformado manual de productos artesanales de vidrio mediante soplado.</t>
  </si>
  <si>
    <t>Conformado manual de productos artesanales de vidrio mediante colado.</t>
  </si>
  <si>
    <t>Planificación de procesos de elaboración de talla de elementos decorativos en madera.</t>
  </si>
  <si>
    <t>Selección y preparación de maderas y herramientas para la realización de una talla de elementos escultóricos y decorativos en función de un proyecto predefinido.</t>
  </si>
  <si>
    <t>Elaboración de elementos decorativos de talla en madera.</t>
  </si>
  <si>
    <t xml:space="preserve">Asesoramiento inmobiliario  </t>
  </si>
  <si>
    <t>Tallado de vidrio a la muela o rueda.</t>
  </si>
  <si>
    <t>Grabado de vidrio a la rueda.</t>
  </si>
  <si>
    <t>Grabado de vidrio a la punta de diamante.</t>
  </si>
  <si>
    <t>Transformación mecánica y química de productos de vidrio.</t>
  </si>
  <si>
    <t>Definición de condiciones escenográficas para la construcción del decorado de espectáculos en vivo, eventos y audiovisual.</t>
  </si>
  <si>
    <t>Definición de proyectos técnicos de construcción de decorados para la escenografía de espectáculos en vivo, eventos y audiovisual.</t>
  </si>
  <si>
    <t>Planificación y seguimiento de construcción de decorados para la escenografía de espectáculos en vivo, eventos y audiovisual.</t>
  </si>
  <si>
    <t>Construcción de estructuras y mecanismos de decorados de espectáculos en vivo, eventos y audiovisual.</t>
  </si>
  <si>
    <t>Realización de ornamentos y acabados de decorados de espectáculos en vivo, eventos y audiovisual.</t>
  </si>
  <si>
    <t>Dramaturgia, escenificación y espacio escénico para espectáculo en vivo.</t>
  </si>
  <si>
    <t>Planificación y gestión de la maquinaria en la explotación del proyecto escenográfico, para espectáculo en vivo en condiciones cambiantes de explotación.</t>
  </si>
  <si>
    <t>Procesos de maquinaria escénica aplicados al espectáculo en vivo.</t>
  </si>
  <si>
    <t>Gestión de equipos de maquinaria y elementos escenográficos en ensayos y funciones para espectáculo en vivo en condiciones cambiantes de explotación.</t>
  </si>
  <si>
    <t>Proyectos de soluciones técnicas para la elaboración de matrices y moldes artesanales de productos cerámicos.</t>
  </si>
  <si>
    <t>Elaboración de originales y prototipos a partir del modelo, para la realización de moldes artesanales de productos cerámicos.</t>
  </si>
  <si>
    <t>Elaboración del primer molde para la fabricación de matrices artesanales de productos cerámicos.</t>
  </si>
  <si>
    <t>Elaboración de matrices artesanales para la reproducción mediante moldes de productos cerámicos.</t>
  </si>
  <si>
    <t>Planificación y gestión de la utilería en la explotación del proyecto escenográfico para espectáculo en vivo en condiciones cambiantes de explotación.</t>
  </si>
  <si>
    <t>Procesos de utilería escénica aplicados al espectáculo en vivo.</t>
  </si>
  <si>
    <t>Gestión de utilería en ensayos y funciones para espectáculo en vivo en condiciones cambiantes de explotación.</t>
  </si>
  <si>
    <t xml:space="preserve">Producción y cuidado de animales de experimentación </t>
  </si>
  <si>
    <t xml:space="preserve">Limpieza y mantenimiento de instalaciones dedicadas al alojamiento de animales de experimentación </t>
  </si>
  <si>
    <t xml:space="preserve">Manipulación de animales de experimentación </t>
  </si>
  <si>
    <t xml:space="preserve">Prevención de riesgos laborales asociados al manejo de animales y productos tóxicos y peligrosos </t>
  </si>
  <si>
    <t xml:space="preserve">Procedimientos experimentales con animales </t>
  </si>
  <si>
    <t xml:space="preserve">Técnicas de reproducción en animales utilizados en procedimientos experimentales </t>
  </si>
  <si>
    <t xml:space="preserve">Procedimientos experimentales con órganos aislados, tejidos y células de animales </t>
  </si>
  <si>
    <t xml:space="preserve">Análisis de biología molecular en muestras biológicas </t>
  </si>
  <si>
    <t xml:space="preserve">Técnicas de adiestramiento de base aplicadas a perros </t>
  </si>
  <si>
    <t xml:space="preserve">Modificación de conductas no deseadas en perros </t>
  </si>
  <si>
    <t xml:space="preserve">Cuidados higiénicos aplicados a perros </t>
  </si>
  <si>
    <t xml:space="preserve">Primeros auxilios aplicados a perros </t>
  </si>
  <si>
    <t xml:space="preserve">Normativas e instalaciones de prevención de riesgos de incendios y emergencias </t>
  </si>
  <si>
    <t xml:space="preserve">Mantenimiento de los medios materiales para las intervenciones en incendios y emergencias </t>
  </si>
  <si>
    <t xml:space="preserve">Mantenimiento de las capacidades físicas para el desede la actividad y seguridad </t>
  </si>
  <si>
    <t xml:space="preserve">Planificación de Protección Civil </t>
  </si>
  <si>
    <t xml:space="preserve">Riesgos en protección civil y emergencias </t>
  </si>
  <si>
    <t xml:space="preserve">Prevención de riesgos en protección civil </t>
  </si>
  <si>
    <t xml:space="preserve">Intervención operativa en emergencias </t>
  </si>
  <si>
    <t xml:space="preserve">Rehabilitación de servicios básicos en catástrofes </t>
  </si>
  <si>
    <t xml:space="preserve">Adiestramiento de perros para defensa y vigilancia </t>
  </si>
  <si>
    <t xml:space="preserve">Adiestramiento de perros para detección, búsqueda, salvamento y rescate de víctimas </t>
  </si>
  <si>
    <t xml:space="preserve">Búsqueda y detección de sustancias olorosas con perros </t>
  </si>
  <si>
    <t xml:space="preserve">Gestión de recursos de socorrismo en espacios acuáticos </t>
  </si>
  <si>
    <t xml:space="preserve">Sistemas y técnicas para la supervisión de recursos de socorrismo en espacios acuáticos </t>
  </si>
  <si>
    <t xml:space="preserve">Dirección de equipos de socorrismo en espacios acuáticos </t>
  </si>
  <si>
    <t>Admisión y control de clientes en establecimientos de juegos de azar.</t>
  </si>
  <si>
    <t>Venta de cartones de bingo</t>
  </si>
  <si>
    <t>Locución y pago de premios en salas de bingo.</t>
  </si>
  <si>
    <t>Operaciones básicas de comunicación en establecimientos de juegos de azar</t>
  </si>
  <si>
    <t>Operaciones complementarias a la conducción de juegos de mesa en casinos</t>
  </si>
  <si>
    <t>Conducción del juego de Black Jack</t>
  </si>
  <si>
    <t xml:space="preserve">Conducción de los juegos de Póquer con descarte y Póquer sin descarte  </t>
  </si>
  <si>
    <t xml:space="preserve">Conducción del juego de Punto y banca  </t>
  </si>
  <si>
    <t xml:space="preserve">Conducción de los juegos de Ruleta francesa y Ruleta americana  </t>
  </si>
  <si>
    <t xml:space="preserve">Supervisión de juegos de mesa en casinos  </t>
  </si>
  <si>
    <t xml:space="preserve">Supervisión y ejecución de técnicas aplicadas a masas, cremas y rellenos  </t>
  </si>
  <si>
    <t xml:space="preserve">Supervisión y ejecución de técnicas aplicadas a helados y semifríos  </t>
  </si>
  <si>
    <t xml:space="preserve">Supervisión y ejecución de técnicas aplicadas a productos de confitería y chocolates  </t>
  </si>
  <si>
    <t xml:space="preserve">Supervisión y ejecución de operaciones de acabado y presentación de productos de pastelería  </t>
  </si>
  <si>
    <t xml:space="preserve">Aprovisionamiento en pastelería  </t>
  </si>
  <si>
    <t xml:space="preserve">Diseño y comercialización de ofertas de pastelería  </t>
  </si>
  <si>
    <t xml:space="preserve">Administración de establecimientos de producción y venta de productos de pastelería  </t>
  </si>
  <si>
    <t xml:space="preserve">Procesos económico-financieros en establecimientos de producción y venta de productos de pastelería  </t>
  </si>
  <si>
    <t xml:space="preserve">Obtención de información de trascendencia tributaria del contribuyente  </t>
  </si>
  <si>
    <t xml:space="preserve">Atención al contribuyente en la gestión administrativa tributaria </t>
  </si>
  <si>
    <t xml:space="preserve">Gestión censal, notificación de actos y emisión de documentos de gestión tributaria </t>
  </si>
  <si>
    <t xml:space="preserve">Gestión administrativa de los procedimientos de aplicación de los tributos </t>
  </si>
  <si>
    <t xml:space="preserve">Gestión administrativa de los procedimientos sancionador y de revisión </t>
  </si>
  <si>
    <t>Planificación e iniciativa een pequeños negocios o microempresas</t>
  </si>
  <si>
    <t>Dirección de la actividad ede pequeños negocios o microempresas</t>
  </si>
  <si>
    <t>Comercialización de productos y servicios en pequeños negocios o microempresas</t>
  </si>
  <si>
    <t>Gestión administrativa y económico-financiera de pequeños negocios o microempresas</t>
  </si>
  <si>
    <t xml:space="preserve">Gestión de la prevención de riesgos laborales en pequeños negocios </t>
  </si>
  <si>
    <t xml:space="preserve">Gestión de las actividades de mediación de seguros  </t>
  </si>
  <si>
    <t xml:space="preserve">Gestión de acciones comerciales de la actividad de mediación  </t>
  </si>
  <si>
    <t xml:space="preserve">Gestión de la captación de clientela en la actividad de mediación de seguros y reaseguros  </t>
  </si>
  <si>
    <t xml:space="preserve">Asesoramiento de productos y servicios de seguros y reaseguros.  </t>
  </si>
  <si>
    <t xml:space="preserve">Tramitación de la formalización y ejecución de seguro y reaseguro  </t>
  </si>
  <si>
    <t xml:space="preserve">Asistencia técnica en siniestros  </t>
  </si>
  <si>
    <t xml:space="preserve">Dirección y gestión de auxiliares externos  </t>
  </si>
  <si>
    <t xml:space="preserve">Determinación del tipo de explotación e instalación del colmenar </t>
  </si>
  <si>
    <t xml:space="preserve">Manejo del colmenar </t>
  </si>
  <si>
    <t xml:space="preserve">Obtención y acondicionamiento de los productos de las colmenas </t>
  </si>
  <si>
    <t xml:space="preserve">Envasado y almacenado de miel y polen </t>
  </si>
  <si>
    <t xml:space="preserve">Manejo y mantenimiento de máquinas agrícolas de accionamiento y tracción </t>
  </si>
  <si>
    <t xml:space="preserve">Manejo y mantenimiento de equipos de preparación del suelo </t>
  </si>
  <si>
    <t xml:space="preserve">Manejo y mantenimiento de equipos de siembra y plantación </t>
  </si>
  <si>
    <t xml:space="preserve">Manejo y mantenimiento de equipos para realizar cuidados culturales </t>
  </si>
  <si>
    <t xml:space="preserve">Manejo y mantenimiento de equipos de aplicación de fertilizantes y productos fitosanitarios </t>
  </si>
  <si>
    <t xml:space="preserve">Manejo y mantenimiento de equipos de recolección, carga, descarga y transporte de productos agrarios </t>
  </si>
  <si>
    <t xml:space="preserve">Cultivo intensivo de setas saprofitas  </t>
  </si>
  <si>
    <t xml:space="preserve">Micorrización y producción de plantas micorrizadas  </t>
  </si>
  <si>
    <t xml:space="preserve">Cultivo extensivo de hongos saprobios y micorrícicos  </t>
  </si>
  <si>
    <t xml:space="preserve">Recolección de setas y trufas  </t>
  </si>
  <si>
    <t xml:space="preserve">Gestión del cultivo intensivo de setas saprofitas  </t>
  </si>
  <si>
    <t xml:space="preserve">Gestión de las operaciones de micorrización y de producción de plantas micorrizadas  </t>
  </si>
  <si>
    <t xml:space="preserve">Gestión del cultivo extensivo de hongos saprobios y micorrícicos  </t>
  </si>
  <si>
    <t xml:space="preserve">Gestión de la recolección de setas y trufas  </t>
  </si>
  <si>
    <t xml:space="preserve">Montaje de sistemas domóticos e inmóticos  </t>
  </si>
  <si>
    <t xml:space="preserve">Mantenimiento de sistemas domóticos e inmóticos  </t>
  </si>
  <si>
    <t xml:space="preserve">Gestión y supervisión de los procesos de montaje de sistemas domóticos e inmóticos  </t>
  </si>
  <si>
    <t xml:space="preserve">Gestión y supervisión de los procesos de mantenimiento de sistemas domóticos e inmóticos  </t>
  </si>
  <si>
    <t xml:space="preserve">Parametrización y puesta en marcha de sistemas domóticos e inmóticos  </t>
  </si>
  <si>
    <t xml:space="preserve">Mantenimiento de equipos con circuitos de electrónica digital microprogramable  </t>
  </si>
  <si>
    <t xml:space="preserve">Mantenimiento de equipos de telecomunicación  </t>
  </si>
  <si>
    <t xml:space="preserve">Mantenimiento de equipos electrónicos de potencia y control  </t>
  </si>
  <si>
    <t xml:space="preserve">Mantenimiento de equipos de imagen y sonido  </t>
  </si>
  <si>
    <t xml:space="preserve">Mantenimiento de las jarcias de embarcaciones deportivas y de recreo </t>
  </si>
  <si>
    <t xml:space="preserve">Mantenimiento de la arboladura de embarcaciones deportivas y de recreo </t>
  </si>
  <si>
    <t xml:space="preserve">Mantenimiento de los sistemas de control y elementos auxiliares de la jarcia de embarcaciones deportivas y de recreo </t>
  </si>
  <si>
    <t xml:space="preserve">Confección y mantenimiento de velas y elementos textiles auxiliares de embarcaciones deportivas y de recreo </t>
  </si>
  <si>
    <t xml:space="preserve">Mantenimiento e instalación de los sistemas de generación y acumulación de energía eléctrica y de los motores eléctricos de embarcaciones deportivas y de recreo </t>
  </si>
  <si>
    <t xml:space="preserve">Mantenimiento e instalación de los sistemas de distribución y los circuitos de corriente eléctrica de embarcaciones deportivas y de recreo </t>
  </si>
  <si>
    <t xml:space="preserve">Instalación y reparación de los sistemas electrónicos de navegación e instrumentación de embarcaciones deportivas y de recreo </t>
  </si>
  <si>
    <t xml:space="preserve">Instalación y reparación de los sistemas de comunicaciones, socorro y seguridad marítima de embarcaciones deportivas y de recreo </t>
  </si>
  <si>
    <t xml:space="preserve">Montaje y mantenimiento de los sistemas de propulsión y gobierno, y equipos auxiliares de embarcaciones deportivas y de recreo </t>
  </si>
  <si>
    <t xml:space="preserve">Montaje y mantenimiento de los sistemas de abastecimiento de fluidos y servicios de agua de embarcaciones deportivas y de recreo </t>
  </si>
  <si>
    <t xml:space="preserve">Mantenimiento e instalación de los sistemas de frío y climatización de embarcaciones deportivas y de recreo </t>
  </si>
  <si>
    <t>Reconstrucción de cascos y cubiertas de madera de embarcaciones deportivas y de recreo.</t>
  </si>
  <si>
    <t>Reparación de elementos estructurales de madera de embarcaciones deportivas y de recreo</t>
  </si>
  <si>
    <t>Mantenimiento y modificación de elementos interiores de madera de embarcaciones deportivas y de recreo.</t>
  </si>
  <si>
    <t xml:space="preserve">Preparación y protección de superficies de embarcaciones deportivas y de recreo </t>
  </si>
  <si>
    <t xml:space="preserve">Operaciones de acabado de superficies de la obra muerta, cubierta, superestructuras y arboladura de embarcaciones deportivas y de recreo </t>
  </si>
  <si>
    <t xml:space="preserve">Reparación de elementos de plástico reforzado con fibra de embarcaciones deportivas y de recreo </t>
  </si>
  <si>
    <t xml:space="preserve">Construcción, adaptación y montaje de piezas y estructuras de plástico reforzado con fibra de embarcaciones deportivas y de recreo </t>
  </si>
  <si>
    <t xml:space="preserve">Fabricación de elementos aeroespaciales de material copor moldeo manual. </t>
  </si>
  <si>
    <t xml:space="preserve">Fabricación de elementos aeroespaciales de material copor moldeo automático: </t>
  </si>
  <si>
    <t>Curado de elementos aeroespaciales de material co</t>
  </si>
  <si>
    <t>Mecanizado de elementos aeroespaciales de material co</t>
  </si>
  <si>
    <t>Verificación de elementos aeroespaciales de material co</t>
  </si>
  <si>
    <t xml:space="preserve">Montaje de elementos estructurales de aeronaves </t>
  </si>
  <si>
    <t xml:space="preserve">Sellado de elementos estructurales de aeronaves. </t>
  </si>
  <si>
    <t xml:space="preserve">Instalación de sistemas y equipos de aeronaves. </t>
  </si>
  <si>
    <t xml:space="preserve">Actividades de educación en el tiempo libre  infantil y juvenil </t>
  </si>
  <si>
    <t xml:space="preserve">Procesos grupales y educativos en el tiempo libre  infantil y juvenil </t>
  </si>
  <si>
    <t xml:space="preserve">Técnicas y recursos de animación en actividades de tiempo libre  </t>
  </si>
  <si>
    <t xml:space="preserve">Planificación, organización, gestión y evaluación de proyectos educativos de tiempo libre  infantil y juvenil </t>
  </si>
  <si>
    <t xml:space="preserve">Coordinación y dinamización del equipo de monitores de tiempo libre </t>
  </si>
  <si>
    <t xml:space="preserve">Organización y gestión de servicios de información de interés para la juventud </t>
  </si>
  <si>
    <t xml:space="preserve">Organización y gestión de acciones de dinamización de la información para jóvenes </t>
  </si>
  <si>
    <t xml:space="preserve">Organización de acciones socioeducativas dirigidas a jóvenes en el marco de la educación no formal </t>
  </si>
  <si>
    <t xml:space="preserve">Instalación de ascensores y otros equipos fijos de elevación y transporte  </t>
  </si>
  <si>
    <t xml:space="preserve">Mantenimiento de ascensores y otros equipos fijos de elevación ytransporte  </t>
  </si>
  <si>
    <t xml:space="preserve">Técnicas de montaje de sistemas de aislamiento </t>
  </si>
  <si>
    <t xml:space="preserve">Prefabricación de revestimientos aislantes.  </t>
  </si>
  <si>
    <t xml:space="preserve">Mantenimiento preventivo y correctivo de sistemas de aislamiento.  </t>
  </si>
  <si>
    <t xml:space="preserve">Desarrollo de las características mecánicas y estructurales de las instalaciones de manutención, elevación y transporte.  </t>
  </si>
  <si>
    <t xml:space="preserve">Desarrollo de las características de las redes y sistemas neumo-hidráulicas para instalaciones de manutención, elevación y transporte.  </t>
  </si>
  <si>
    <t xml:space="preserve">Desarrollo de las características de las instalaciones eléctricas en equipos de manutención, elevación y transporte.  </t>
  </si>
  <si>
    <t xml:space="preserve">Desarrollo de planos de las instalaciones de manutención, elevación y transporte.  </t>
  </si>
  <si>
    <t xml:space="preserve">Desarrollo del plan de montaje, pruebas y protocolos de las instalaciones de manutención, elevación y transporte.  </t>
  </si>
  <si>
    <t xml:space="preserve">Gestión y supervisión del montaje de sistemas de aislamiento  </t>
  </si>
  <si>
    <t xml:space="preserve">Gestión y supervisión del mantenimiento de sistemas de aislamiento  </t>
  </si>
  <si>
    <t xml:space="preserve">Labores de extracción y preparación para la venta de crustáceos adheridos a las rocas </t>
  </si>
  <si>
    <t xml:space="preserve">Preparación y control de la maquinaria del parque de pesca </t>
  </si>
  <si>
    <t xml:space="preserve">Mantenimiento de los equipos que cola instalación frigorífica del parque de pesca </t>
  </si>
  <si>
    <t xml:space="preserve">Mantenimiento de los equipos mecánicos del parque de pesca </t>
  </si>
  <si>
    <t xml:space="preserve">Manejo del sistema de bombeo en buques </t>
  </si>
  <si>
    <t>Labores de pesca y cubierta</t>
  </si>
  <si>
    <t>Labores de parque de pesca.</t>
  </si>
  <si>
    <t>Gestión de la actividad pesquera del buque.</t>
  </si>
  <si>
    <t>Documentación para la gestión del buque</t>
  </si>
  <si>
    <t>Documentación para la actividad pesquera.</t>
  </si>
  <si>
    <t>Posición del buque y comunicaciones marítimas.</t>
  </si>
  <si>
    <t>Capacitación pesquera.</t>
  </si>
  <si>
    <t>Control de la actividad pesquera de un buque.</t>
  </si>
  <si>
    <t xml:space="preserve">Pavimentos ligeros con apoyo continuo  </t>
  </si>
  <si>
    <t xml:space="preserve">Labores básicas en instalación de placa de yeso laminado. </t>
  </si>
  <si>
    <t xml:space="preserve">Conformado semiautomático de barras y mallas de acero  </t>
  </si>
  <si>
    <t xml:space="preserve">Armado manual y montaje de armaduras  </t>
  </si>
  <si>
    <t xml:space="preserve">Armado automático de armaduras  </t>
  </si>
  <si>
    <t xml:space="preserve">Organización de trabajos de armaduras pasivas  </t>
  </si>
  <si>
    <t xml:space="preserve">Estructura metálica ligera para cubiertas  </t>
  </si>
  <si>
    <t xml:space="preserve">Tableros y coberturas de chapa conformada, paneles, y placas  </t>
  </si>
  <si>
    <t xml:space="preserve">Cubiertas de teja y pizarra  </t>
  </si>
  <si>
    <t xml:space="preserve">Organización de trabajos de cubiertas e i </t>
  </si>
  <si>
    <t xml:space="preserve">Puesta en obra de encofrados verticales  </t>
  </si>
  <si>
    <t xml:space="preserve">Puesta en obra de encofrados horizontales  </t>
  </si>
  <si>
    <t xml:space="preserve">Premontaje de paneles no modulares de encofrado  </t>
  </si>
  <si>
    <t xml:space="preserve">Premontaje y puesta en obra de encofrados trepantes  </t>
  </si>
  <si>
    <t xml:space="preserve">Organización de trabajos de puesta en obra de encofrados y hormigón  </t>
  </si>
  <si>
    <t xml:space="preserve">Cubiertas planas y sistemas de i </t>
  </si>
  <si>
    <t xml:space="preserve">Membranas bituminosas  </t>
  </si>
  <si>
    <t xml:space="preserve">Membranas sintéticas  </t>
  </si>
  <si>
    <t xml:space="preserve">Tabiques y trasdosados autoportantes de placa de yeso laminado </t>
  </si>
  <si>
    <t xml:space="preserve">Sistemas de falsos techos.  </t>
  </si>
  <si>
    <t xml:space="preserve">Tratamiento de juntas entre placas de yeso laminado.  </t>
  </si>
  <si>
    <t xml:space="preserve">Organización de trabajos de placa de yeso laminado y falsos techos </t>
  </si>
  <si>
    <t xml:space="preserve">Pavimentos elevados registrables  </t>
  </si>
  <si>
    <t xml:space="preserve">May etécnicos desmontables  </t>
  </si>
  <si>
    <t xml:space="preserve">Labores básicas en montaje de andamios tubulares </t>
  </si>
  <si>
    <t xml:space="preserve">Montaje de andamios tubulares </t>
  </si>
  <si>
    <t xml:space="preserve">Organización y supervisión del montaje de andamios tubulares </t>
  </si>
  <si>
    <t xml:space="preserve">Pavimentos de urbanización  </t>
  </si>
  <si>
    <t xml:space="preserve">Mobiliario y elementos code pavimentos en urbanización  </t>
  </si>
  <si>
    <t xml:space="preserve">Albañilería en instalaciones de saneamiento y redes de servicios  </t>
  </si>
  <si>
    <t xml:space="preserve">Organización de trabajos de albañilería de urbanización  </t>
  </si>
  <si>
    <t xml:space="preserve">Revestimientos murales en papel, fibra de vidrio y vinílicos  </t>
  </si>
  <si>
    <t xml:space="preserve">Pintura decorativa en construcción  </t>
  </si>
  <si>
    <t xml:space="preserve">Organización de trabajos de pintura en construcción  </t>
  </si>
  <si>
    <t xml:space="preserve">Pintura industrial en construcción  </t>
  </si>
  <si>
    <t xml:space="preserve">Pavimentos continuos de resinas  </t>
  </si>
  <si>
    <t xml:space="preserve">Recrecidos planos para revestimiento en construcción  </t>
  </si>
  <si>
    <t xml:space="preserve">Morteros monocapa, revocos y enlucidos  </t>
  </si>
  <si>
    <t xml:space="preserve">Pastas y morteros especiales para aislamiento, Impartición y reparaciones  </t>
  </si>
  <si>
    <t xml:space="preserve">Organización de trabajos de revestimientos continuos conglomerados y rígidos modulares en construcción  </t>
  </si>
  <si>
    <t xml:space="preserve">Alicatados y chapados  </t>
  </si>
  <si>
    <t xml:space="preserve">Solados con piezas rígidas  </t>
  </si>
  <si>
    <t>Operaciones mecánicas de manipulación de mercancías en las actividades de carga, estiba, descarga, desestiba y transbordo.</t>
  </si>
  <si>
    <t>Operaciones manuales de manipulación de mercancías en las actividades de carga, estiba, descarga, desestiba y transbordo.</t>
  </si>
  <si>
    <t>Carga, estiba, descarga, desestiba y transbordo de mercancías peligrosas en el ámbito portuario</t>
  </si>
  <si>
    <t xml:space="preserve">Labores de vigilancia y detección de incendios forestales, mantenimiento de infraestructuras asociadas e información a la población </t>
  </si>
  <si>
    <t xml:space="preserve">Extinción de incendios forestales </t>
  </si>
  <si>
    <t xml:space="preserve">Contingencias en el medio natural y rural </t>
  </si>
  <si>
    <t xml:space="preserve">Medios humanos y materiales en incendios forestales y contingencias en el medio natural y rural </t>
  </si>
  <si>
    <t xml:space="preserve">Control de operaciones en la lucha contra incendios forestales </t>
  </si>
  <si>
    <t xml:space="preserve">Tareas de apoyo a los grupos operativos de protección civil en el medio natural y rural </t>
  </si>
  <si>
    <t xml:space="preserve">Gestión a nivel básico de la prevención de riesgos laborales en el ámbito de la prevención y extinción de incendios forestales </t>
  </si>
  <si>
    <t xml:space="preserve">Normativa y política interna de gestión ambiental de la organización </t>
  </si>
  <si>
    <t xml:space="preserve">Aspectos ambientales de la organización </t>
  </si>
  <si>
    <t xml:space="preserve">Sistemas de gestión ambiental </t>
  </si>
  <si>
    <t xml:space="preserve">Prevención de riesgos ambientales </t>
  </si>
  <si>
    <t xml:space="preserve">Mantenimiento de electrodomésticos de gama blanca  </t>
  </si>
  <si>
    <t xml:space="preserve">Mantenimiento de electrodomésticos de gama industrial  </t>
  </si>
  <si>
    <t xml:space="preserve">Mantenimiento de pequeños aparatos electrodomésticos y herramientas eléctricas  </t>
  </si>
  <si>
    <t xml:space="preserve">Montaje de sistemas de automatización industrial  </t>
  </si>
  <si>
    <t xml:space="preserve">Mantenimiento de sistemas de automatización industrial  </t>
  </si>
  <si>
    <t xml:space="preserve">Desarrollo de proyectos de sistemas domóticos  </t>
  </si>
  <si>
    <t xml:space="preserve">Desarrollo de proyectos de sistemas inmóticos  </t>
  </si>
  <si>
    <t xml:space="preserve">Desarrollo de proyectos de integración de sistemas domóticos e inmóticos con redes de comunicación  </t>
  </si>
  <si>
    <t xml:space="preserve">Organización y supervisión de las operaciones de preparación, protección y embellecimiento de superficies de embarcaciones deportivas y de recreo </t>
  </si>
  <si>
    <t xml:space="preserve">Organización y supervisión de la reparación de elementos de madera de embarcaciones deportivas y de recreo </t>
  </si>
  <si>
    <t xml:space="preserve">Organización y supervisión de la reparación de elementos de plástico reforzado con fibras y resinas epoxi de embarcaciones deportivas y de recreo </t>
  </si>
  <si>
    <t xml:space="preserve">Gestión del mantenimiento de embarcaciones deportivas y de recreo </t>
  </si>
  <si>
    <t xml:space="preserve">Organización y supervisión del mantenimiento de la arboladura y jarcia de embarcaciones deportivas y de recreo </t>
  </si>
  <si>
    <t xml:space="preserve">Organización y supervisión de la confección y el mantenimiento de velas y de elementos textiles auxiliares de embarcaciones deportivas y de recreo </t>
  </si>
  <si>
    <t xml:space="preserve">Organización y supervisión del mantenimiento de los sistemas de propulsión y gobierno, y de los elementos inherentes a la situación de la embarcación en seco </t>
  </si>
  <si>
    <t xml:space="preserve">Organización y supervisión del mantenimiento de los sistemas y equipos de generación, acumulación y consumo de energía eléctrica de embarcaciones deportivas y de recreo </t>
  </si>
  <si>
    <t xml:space="preserve">Organización y supervisión del mantenimiento e instalaciones de los sistemas electrónicos de embarcaciones deportivas y de recreo </t>
  </si>
  <si>
    <t xml:space="preserve">Organización y supervisión del mantenimiento de los sistemas de frío y climatización y de servicio de fluidos de embarcaciones deportivas y de recreo </t>
  </si>
  <si>
    <t xml:space="preserve">Operativa normal y anormal relacionada con la seguridad de los pasajeros en transporte aéreo </t>
  </si>
  <si>
    <t xml:space="preserve">Operativa de emergencia relacionada con la seguridad de los pasajeros en transporte aéreo </t>
  </si>
  <si>
    <t xml:space="preserve">Procedimientos de supervivencia en caso de incidente en transporte aéreo </t>
  </si>
  <si>
    <t>Primeros auxilios en medios de transporte de pasajeros.</t>
  </si>
  <si>
    <t xml:space="preserve">Factores humanos de la tripulación en transporte aéreo </t>
  </si>
  <si>
    <t>Atención al pasajero en medios de transporte</t>
  </si>
  <si>
    <t xml:space="preserve">Inhumación, exhumación y reducción de cadáveres, restos humanos y/o cenizas </t>
  </si>
  <si>
    <t xml:space="preserve">Limpieza de cementerios </t>
  </si>
  <si>
    <t xml:space="preserve">Atención e información de la demanda de prestación de servicios funerarios y realización de las operaciones de cobro </t>
  </si>
  <si>
    <t xml:space="preserve">Organización de las prestaciones de servicios funerarios </t>
  </si>
  <si>
    <t xml:space="preserve">Organización de los actos de protocolo funerario y actividades de asistencia a la persona solicitante, familiares y/o personas usuarias </t>
  </si>
  <si>
    <t xml:space="preserve">Transporte, manipulación y exposición del féretro </t>
  </si>
  <si>
    <t xml:space="preserve">Conducción y mantenimiento básico de vehículos de transporte funerario </t>
  </si>
  <si>
    <t xml:space="preserve">Cremación y mantenimiento de hornos crematorios </t>
  </si>
  <si>
    <t xml:space="preserve">Operaciones de mantenimiento de las instalaciones y maquinaria funeraria </t>
  </si>
  <si>
    <t xml:space="preserve">Operaciones de almacenamiento vinculadas a las actividades funerarias </t>
  </si>
  <si>
    <t xml:space="preserve">Selección, preparación del cachorro e integración de perros externos a la línea de cría para ser adiestrados como perros de asistencia </t>
  </si>
  <si>
    <t xml:space="preserve">Técnicas de adiestramiento y vinculación aplicadas a perros guía </t>
  </si>
  <si>
    <t xml:space="preserve">Técnicas de adiestramiento aplicadas a perros señal </t>
  </si>
  <si>
    <t xml:space="preserve">Técnicas de adiestramiento y vinculación aplicadas a perros de aviso.   </t>
  </si>
  <si>
    <t xml:space="preserve">Técnicas de adiestramiento y vinculación aplicadas a perros de servicio.  </t>
  </si>
  <si>
    <t xml:space="preserve">Técnicas de adiestramiento y vinculación aplicadas a perros para personas con trastornos del espectro del autismo </t>
  </si>
  <si>
    <t xml:space="preserve">Información y formación de usuarios de la biblioteca </t>
  </si>
  <si>
    <t xml:space="preserve">Gestión de la colección de la biblioteca </t>
  </si>
  <si>
    <t xml:space="preserve">Servicio de préstamo bibliotecario </t>
  </si>
  <si>
    <t xml:space="preserve">Extensión cultural y bibliotecaria </t>
  </si>
  <si>
    <t xml:space="preserve">Dominio de las técnicas específicas de Yoga </t>
  </si>
  <si>
    <t xml:space="preserve">Programación de actividades de instrucción en Yoga </t>
  </si>
  <si>
    <t xml:space="preserve">Metodología de la instrucción en sesiones de Yoga </t>
  </si>
  <si>
    <t>Procesos de elaboración, acabados y ornamentación de elementos y piezas de platería.</t>
  </si>
  <si>
    <t>Elaboración de elementos y piezas de platería.</t>
  </si>
  <si>
    <t xml:space="preserve">Ornamentación de elementos y piezas de platería. </t>
  </si>
  <si>
    <t>Ornamentación de elementos y piezas de platería.</t>
  </si>
  <si>
    <t>Recepción y diagnóstico de piezas de joyería.</t>
  </si>
  <si>
    <t>Reparación de elementos de joyería.</t>
  </si>
  <si>
    <t>Engastado de material gemológico.</t>
  </si>
  <si>
    <t>Mantenimiento, conservación y control de embarcaciones a motor y motos náuticas destinadas al socorrismo acuático</t>
  </si>
  <si>
    <t>Manejo de embarcaciones a motor y motos náuticas destinadas al socorrismo acuático.</t>
  </si>
  <si>
    <t xml:space="preserve">Operaciones básicas en el montaje y mantenimiento de instalaciones solares térmicas  </t>
  </si>
  <si>
    <t xml:space="preserve">Operaciones básicas en el montaje y mantenimiento de instalaciones solares fotovoltaicas  </t>
  </si>
  <si>
    <t xml:space="preserve">Operaciones básicas en el montaje y mantenimiento de instalaciones eólicas de pequeña potencia  </t>
  </si>
  <si>
    <t xml:space="preserve">Ensayos de control de productos de vidrio para acristalamientos en construcción y automoción </t>
  </si>
  <si>
    <t xml:space="preserve">Ensayos de control de productos de vidrio para aplicaciones técnicas, iluminación, envases y artículos para el hogar </t>
  </si>
  <si>
    <t xml:space="preserve">Organización del laboratorio de control de productos de vidrio </t>
  </si>
  <si>
    <t xml:space="preserve">Actividades de gestión de calidad en productos de textil y piel </t>
  </si>
  <si>
    <t xml:space="preserve">Control de calidad de productos textiles y artículos confeccionados </t>
  </si>
  <si>
    <t xml:space="preserve">Control de calidad de productos de piel, calzado y marroquinería </t>
  </si>
  <si>
    <t xml:space="preserve">Organización de planes de transporte de viajeros por carretera  </t>
  </si>
  <si>
    <t xml:space="preserve">Gestión de operaciones de transporte de viajeros por carretera  </t>
  </si>
  <si>
    <t xml:space="preserve">Gestión administrativa de operaciones de transporte por carretera  </t>
  </si>
  <si>
    <t xml:space="preserve">Mantenimiento de instalaciones y recintos de animales salvajes </t>
  </si>
  <si>
    <t xml:space="preserve">Alimentación de animales salvajes </t>
  </si>
  <si>
    <t xml:space="preserve">Entrenamiento y enriquecimiento ambiental en animales salvajes </t>
  </si>
  <si>
    <t xml:space="preserve">Inmovilización y manipulación de animales salvajes </t>
  </si>
  <si>
    <t>Natación</t>
  </si>
  <si>
    <t xml:space="preserve">Técnicas fotomecánicas y obtención de tipones  </t>
  </si>
  <si>
    <t xml:space="preserve">Obtención de pantallas para serigrafía artística  </t>
  </si>
  <si>
    <t xml:space="preserve">Estaen serigrafía artística  </t>
  </si>
  <si>
    <t xml:space="preserve">Impartición y desarrollo del pequeño comercio.  </t>
  </si>
  <si>
    <t xml:space="preserve">Organización y animación del pequeño comercio  </t>
  </si>
  <si>
    <t xml:space="preserve">Gestión de coen el pequeño comercio  </t>
  </si>
  <si>
    <t>Detección de anomalías en instrumentos de viento.</t>
  </si>
  <si>
    <t>Desmontaje y preparación de instrumentos de viento.</t>
  </si>
  <si>
    <t>Sustitución y mantenimiento de muelles planos y de aguja en instrumentos de viento-madera.</t>
  </si>
  <si>
    <t>Ajuste de mecanismos de instrumentos de viento-madera.</t>
  </si>
  <si>
    <t xml:space="preserve">Realización de montaje de mecanismos, colocación de zapatillas y equilibrado del sistema mecánico en instrumentos de viento-madera. </t>
  </si>
  <si>
    <t>Sustitución de muelles en instrumentos de viento-metal.</t>
  </si>
  <si>
    <t>Corrección de mecanismos de instrumentos de viento-metal.</t>
  </si>
  <si>
    <t>Realización de ajustes finales en mecanismos de instrumentos de viento-metal.</t>
  </si>
  <si>
    <t>Reposición y montaje de elementos parciales de relojería fina.</t>
  </si>
  <si>
    <t>Mantenimiento de relojería fina.</t>
  </si>
  <si>
    <t>Evaluación del estado del piano.</t>
  </si>
  <si>
    <t>Planificación de las intervenciones de afinación , armonización y regulación de pianos.</t>
  </si>
  <si>
    <t>Sustitución de las piezas y elementos de la mecánica del piano.</t>
  </si>
  <si>
    <t>Afinación de pianos.</t>
  </si>
  <si>
    <t>Armonización de pianos.</t>
  </si>
  <si>
    <t>Determinación de intervenciones de reparación y mantenimiento en instrumentos musicales de cuerda.</t>
  </si>
  <si>
    <t>Mantenimiento y ajuste de instrumentos musicales de cuerda.</t>
  </si>
  <si>
    <t>Reparación de daños y anomalías no estructurales de instrumentos musicales de cuerda.</t>
  </si>
  <si>
    <t>Reparación de daños y anomalías estructurales de instrumentos musicales de cuerda.</t>
  </si>
  <si>
    <t>Sustitución de piezas de instrumentos musicales de cuerda.</t>
  </si>
  <si>
    <t>Regulación de la mecánica y los pedales de pianos verticales y de cola.</t>
  </si>
  <si>
    <t>Regulación de los apagadores de pianos verticales y de cola.</t>
  </si>
  <si>
    <t>Regulación del teclado de pianos verticales y de cola.</t>
  </si>
  <si>
    <t>Reparación de relojería mecánica fina.</t>
  </si>
  <si>
    <t>Restauración de mecanismos de relojes de época, históricos y autómatas.</t>
  </si>
  <si>
    <t xml:space="preserve">Inspección «ante mortem» de animales y otras operaciones previas al sacrificio </t>
  </si>
  <si>
    <t xml:space="preserve">Examen inicial de inspección «post mortem» de canales y despojos </t>
  </si>
  <si>
    <t xml:space="preserve">Gestión de los subproductos de origen animal no destinados al consumo humano  </t>
  </si>
  <si>
    <t xml:space="preserve">Toma de muestras animales y pruebas de laboratorio del control sanitario </t>
  </si>
  <si>
    <t xml:space="preserve">Operaciones auxiliares de inspección y control sanitario del despiece </t>
  </si>
  <si>
    <t xml:space="preserve">Procedimientos de buenas prácticas de higiene  y del sistema de análisis de peligros y puntos de control crítico  </t>
  </si>
  <si>
    <t xml:space="preserve">Operaciones básicas de manipulado y transformación en industrias gráficas  </t>
  </si>
  <si>
    <t xml:space="preserve">Operaciones con máquinas auxiliares de manipulados en industrias gráficas  </t>
  </si>
  <si>
    <t xml:space="preserve">Organización y desarrollo de trabajos de replanteo en construcción </t>
  </si>
  <si>
    <t xml:space="preserve">Puesta en obra de encofrados, armaduras pasivas y hormigón </t>
  </si>
  <si>
    <t xml:space="preserve">Obras de cimentación y estructura en obra civil </t>
  </si>
  <si>
    <t xml:space="preserve">Movimiento de tierras en obra civil </t>
  </si>
  <si>
    <t xml:space="preserve">Obra civil en conducciones y canalizaciones de servicios </t>
  </si>
  <si>
    <t xml:space="preserve">Firmes y elementos coen obra civil </t>
  </si>
  <si>
    <t xml:space="preserve">Organización de recursos y tajos en obras de construcción </t>
  </si>
  <si>
    <t xml:space="preserve">Obras de acondicionamiento del terreno, cimentación y estructura en edificación </t>
  </si>
  <si>
    <t xml:space="preserve">Obras de la envolvente en edificación </t>
  </si>
  <si>
    <t xml:space="preserve">Obras de particiones y acabados, e instalaciones en edificación </t>
  </si>
  <si>
    <t xml:space="preserve">Obras específicas de rehabilitación en edificación </t>
  </si>
  <si>
    <t xml:space="preserve">Diseño de moldes para la obtención de piezas poliméricas y de metales ligeros  </t>
  </si>
  <si>
    <t xml:space="preserve">Planificación de la fabricación de moldes para la obtención de piezas poliméricas y de metales ligeros  </t>
  </si>
  <si>
    <t xml:space="preserve">Elaboración de code moldes para la obtención de piezas poliméricas y de metales ligeros  </t>
  </si>
  <si>
    <t xml:space="preserve">Ajuste, montaje y verificación de la funcionalidad y de los code moldes  </t>
  </si>
  <si>
    <t xml:space="preserve">Diseño de troqueles para la obtención de piezas de chapa metálica  </t>
  </si>
  <si>
    <t xml:space="preserve">Planificación de la fabricación de troqueles para la obtención de piezas de chapa metálica  </t>
  </si>
  <si>
    <t xml:space="preserve">Elaboración de code troqueles para la obtención de piezas de chapa metálica  </t>
  </si>
  <si>
    <t xml:space="preserve">Ajuste, montaje y verificación de la funcionalidad y de los code troqueles  </t>
  </si>
  <si>
    <t xml:space="preserve">Planificación de la producción de piezas mecanizadas por decoletaje  </t>
  </si>
  <si>
    <t xml:space="preserve">Programación de máquinas de CNC para el mecanizado por decoletaje  </t>
  </si>
  <si>
    <t xml:space="preserve">Preparación de máquinas para el mecanizado por decoletaje  </t>
  </si>
  <si>
    <t xml:space="preserve">Gestión y supervisión del mantenimiento de máquinas de mecanizado por decoletaje  </t>
  </si>
  <si>
    <t xml:space="preserve">Supervisión de la producción de piezas mecanizadas por decoletaje  </t>
  </si>
  <si>
    <t xml:space="preserve">Adaptación de planos de fabricación para el mecanizado a alta velocidad y alto rendimiento  </t>
  </si>
  <si>
    <t xml:space="preserve">Diseño de utillajes de amarre de pieza para el mecanizado a alta velocidad y alto rendimiento  </t>
  </si>
  <si>
    <t xml:space="preserve">Planificación del mecanizado a alta velocidad y alto rendimiento  </t>
  </si>
  <si>
    <t xml:space="preserve">Mecanizado a alta velocidad y alto rendimiento  </t>
  </si>
  <si>
    <t xml:space="preserve">Técnicas para la recepción y categorización de las demandas y comunicación con el usuario </t>
  </si>
  <si>
    <t xml:space="preserve">Protocolos y planes operativos de demanda ciudadana de emergencias </t>
  </si>
  <si>
    <t xml:space="preserve">Procedimientos de gestión y coordinación de la respuesta </t>
  </si>
  <si>
    <t xml:space="preserve">Operaciones de administración del centro de coordinación de emergencias </t>
  </si>
  <si>
    <t xml:space="preserve">Inglés profesional para emergencias </t>
  </si>
  <si>
    <t xml:space="preserve">Organización y control de la externalización de la fabricación de productos en textil, piel y confección </t>
  </si>
  <si>
    <t xml:space="preserve">Aprovisionamiento y gestión de almacenes, transporte y distribución de productos en textil, piel y confección </t>
  </si>
  <si>
    <t xml:space="preserve">Negociación y conacional e internacional de productos en textil, piel y confección </t>
  </si>
  <si>
    <t xml:space="preserve">Inglés profesional para la logística de los procesos de externalización internacional de la producción y code productos en textil, piel y confección </t>
  </si>
  <si>
    <t xml:space="preserve">Gestión y coordinación de los canales de distribución de seguros.  </t>
  </si>
  <si>
    <t xml:space="preserve">Gestión de acciones comerciales en el ámbito de seguros y reaseguros.  </t>
  </si>
  <si>
    <t xml:space="preserve">Control de la gestión de pólizas y siniestros.  </t>
  </si>
  <si>
    <t xml:space="preserve">Suscripción de riesgos y emisión de pólizas.  </t>
  </si>
  <si>
    <t xml:space="preserve">Tramitación de siniestros en entidades de seguros y reaseguros.  </t>
  </si>
  <si>
    <t xml:space="preserve">Comercialización del transporte por carretera.  </t>
  </si>
  <si>
    <t xml:space="preserve">Gestión económico-financiera del transporte por carretera  </t>
  </si>
  <si>
    <t xml:space="preserve">Gestión de relaciones con clientes y seguimiento del servicio de transporte  </t>
  </si>
  <si>
    <t xml:space="preserve">Políticas de Marketing  </t>
  </si>
  <si>
    <t xml:space="preserve">Lanzamiento e Implantación de productos y servicios  </t>
  </si>
  <si>
    <t xml:space="preserve">Gestión de eventos de marketing y comunicación  </t>
  </si>
  <si>
    <t xml:space="preserve">Organización y control del plan de medios de comunicación  </t>
  </si>
  <si>
    <t xml:space="preserve">Elaboración de materiales de marketing y comunicación autoeditables  </t>
  </si>
  <si>
    <t xml:space="preserve">Gestión de refugios y albergues de montaña  </t>
  </si>
  <si>
    <t xml:space="preserve">Mantenimiento de refugios y albergues de montaña  </t>
  </si>
  <si>
    <t xml:space="preserve">Vigilancia de refugios y albergues de montaña  </t>
  </si>
  <si>
    <t xml:space="preserve">Técnicas de progresión y porteo humano en terreno montañoso  </t>
  </si>
  <si>
    <t xml:space="preserve">Lengua extranjera profesional para turismo  </t>
  </si>
  <si>
    <t>Operativa de embarque y desembarque de pasajeros en transporte ferroviario.</t>
  </si>
  <si>
    <t>Prevención y asistencia a pasajeros en emergencias ferroviarias</t>
  </si>
  <si>
    <t xml:space="preserve">Reconocimiento de las propiedades de los materiales y productos asociados a su proceso de fabricación o transformación </t>
  </si>
  <si>
    <t xml:space="preserve">Organizar, supervisar y realizar la calibración y verificación de los equipos y ensayos metrológicos </t>
  </si>
  <si>
    <t xml:space="preserve">Organización, supervisión y realización de ensayos de materiales y productos en la máquina universal </t>
  </si>
  <si>
    <t xml:space="preserve">Organización, supervisión y realización de ensayos metalográficos, de dureza, Impartición y otros mecánicos superficiales en materiales, productos y uniones soldadas </t>
  </si>
  <si>
    <t xml:space="preserve">Organización, supervisión y realización de ensayos de las características ópticas, electromagnéticas, reológicas y granulométricas en materiales y productos </t>
  </si>
  <si>
    <t xml:space="preserve">Organización, supervisión y realización de ensayos ambientales y térmicos de materiales y productos </t>
  </si>
  <si>
    <t xml:space="preserve">Organización y gestión de la prevención de riesgos laborales en la realización de ensayos destructivos </t>
  </si>
  <si>
    <t xml:space="preserve">Realización del diagnóstico y propuestas de mejora de redes e instalaciones de agua </t>
  </si>
  <si>
    <t xml:space="preserve">Realización de diagnósticos y propuestas de optimización energética en redes e instalaciones de agua </t>
  </si>
  <si>
    <t xml:space="preserve">Desarrollo de proyectos de instalaciones de agua a pequeña escala </t>
  </si>
  <si>
    <t xml:space="preserve">Organización y supervisión del montaje y mantenimiento de instalaciones de agua a pequeña escala </t>
  </si>
  <si>
    <t xml:space="preserve">Promoción del uso eficiente del agua </t>
  </si>
  <si>
    <t xml:space="preserve">Operaciones auxiliares de asistencia a pasajeros en aeropuertos </t>
  </si>
  <si>
    <t xml:space="preserve">Operaciones auxiliares de asistencia a equipajes en aeropuertos </t>
  </si>
  <si>
    <t xml:space="preserve">Operaciones auxiliares de asistencia a mercancías en terminales de carga aérea </t>
  </si>
  <si>
    <t xml:space="preserve">Operaciones auxiliares de asistencia a aeronaves </t>
  </si>
  <si>
    <t xml:space="preserve">Atención a pasajeros y otros usuarios de aeropuertos </t>
  </si>
  <si>
    <t xml:space="preserve">Operaciones de gestión documental de mercancías en terminales de carga aérea </t>
  </si>
  <si>
    <t>Asistencia a aeronaves en ra</t>
  </si>
  <si>
    <t xml:space="preserve">Despacho y vigilancia del vuelo </t>
  </si>
  <si>
    <t xml:space="preserve">Inglés en el ámbito aeroportuario </t>
  </si>
  <si>
    <t xml:space="preserve">Proyectos de diseño estructural de tipos estándar o rediseños de envases, embalajes y otros productos gráficos </t>
  </si>
  <si>
    <t xml:space="preserve">Optimización de envases, embalajes y otros productos gráficos </t>
  </si>
  <si>
    <t xml:space="preserve">Representación y realización de maquetas, muestras y prototipos de envases y embalajes y otros productos gráficos </t>
  </si>
  <si>
    <t xml:space="preserve">Gestión interna y externa del desarrollo de proyectos de diseño estructural </t>
  </si>
  <si>
    <t>Proyectos de Grabado y Técnicas de Esta</t>
  </si>
  <si>
    <t xml:space="preserve">Técnicas de expresión gráfico–plásticas para Obra Gráfica Original </t>
  </si>
  <si>
    <t xml:space="preserve">Técnicas de creación, conservación y recuperación de matrices de Obra Gráfica Original </t>
  </si>
  <si>
    <t xml:space="preserve">Técnicas de estade Obra Gráfica Original </t>
  </si>
  <si>
    <t xml:space="preserve">Técnicas de presentación de estay peritaje de obra gráfica original </t>
  </si>
  <si>
    <t xml:space="preserve">Organización y gestión de un taller o estudio gráfico </t>
  </si>
  <si>
    <t xml:space="preserve">Proyectos de ilustración </t>
  </si>
  <si>
    <t xml:space="preserve">Procesos de documentación para trabajos de ilustración </t>
  </si>
  <si>
    <t xml:space="preserve">Técnicas de expresión gráfico-plástica para realizar bocetos de ilustración  </t>
  </si>
  <si>
    <t xml:space="preserve">Elaboración de originales de ilustración </t>
  </si>
  <si>
    <t xml:space="preserve">Preparación de originales de ilustración para su difusión </t>
  </si>
  <si>
    <t>Definición de procesos de elaboración de obras de forja artesanal.</t>
  </si>
  <si>
    <t>Técnicas de corte en la elaboración de piezas de obras de forja artesanal.</t>
  </si>
  <si>
    <t>Técnicas y procedimientos de conformación en caliente y en frío de piezas de obras de forja artesanal.</t>
  </si>
  <si>
    <t>Técnicas de montaje, repasado y protección de obras de forja artesanal.</t>
  </si>
  <si>
    <t>Proyectos técnicos para la explotación y realización de espectáculos en vivo y eventos en condiciones cambiantes de explotación.</t>
  </si>
  <si>
    <t>Planificación y coordinación de la ejecución técnica del montaje, servicio a función y desmontaje de espectáculos en vivo y eventos en condiciones cambiantes de explotación.</t>
  </si>
  <si>
    <t>Gestión de la logística, almacenaje, mantenimiento y condiciones de seguridad de las instalaciones y equipos para el espectáculo en vivo en condiciones cambiantes de explotación.</t>
  </si>
  <si>
    <t>Asistencia a usuarios en accesos en parques de aventura en altura</t>
  </si>
  <si>
    <t>Desplazamientos dirigidos de usuarios por circuitos en parques de aventura en altura con técnicas de progresión horizontal y vertical</t>
  </si>
  <si>
    <t>Rescate y evacuación de usuarios de circuitos, retos y plataformas en parques de aventura en altura</t>
  </si>
  <si>
    <t>Realización de las operaciones previas al soldeo con electrodo</t>
  </si>
  <si>
    <t>Ejecución de las operaciones de soldeo por arco bajo gas protector con electrodo consumible, soldeo «MIG/MAG»</t>
  </si>
  <si>
    <t xml:space="preserve">Realización de las operaciones postsoldeo con electrodo </t>
  </si>
  <si>
    <t>Ejecución de las operaciones de soldeo por arco con electrodo revestido TIG</t>
  </si>
  <si>
    <t>Ejecución de las operaciones de soldeo por arco con electrodo revestido</t>
  </si>
  <si>
    <t>Entrega y recogida de envíos de productos a domicilio</t>
  </si>
  <si>
    <t>Operaciones de cobro en el servicio de entrega y recogida a domicilio</t>
  </si>
  <si>
    <t>Módulo de formación práctica en centros de trabajo de soldadura MIG/MAG</t>
  </si>
  <si>
    <t>Módulo de formación práctica en centros de trabajo de soldadura TIG</t>
  </si>
  <si>
    <t>Módulo de formación práctica en centros de trabajo de soldadura con electrodo revestido</t>
  </si>
  <si>
    <t>Módulo de prácticas profesionales no laborales de servicio de entrega y recogida a domicilio</t>
  </si>
  <si>
    <t xml:space="preserve">Módulo de prácticas profesionales no laborales de Cultivos Herbáceos  </t>
  </si>
  <si>
    <t xml:space="preserve">Módulo de prácticas profesionales no laborales de Fruticultura  </t>
  </si>
  <si>
    <t xml:space="preserve">Módulo de prácticas profesionales no laborales de Horticultura y Floricultura  </t>
  </si>
  <si>
    <t xml:space="preserve">Módulo de prácticas profesionales no laborales de Producción Cunícula Intensiva  </t>
  </si>
  <si>
    <t xml:space="preserve">Módulo de prácticas profesionales no laborales de Actividades auxiliares en viveros, jardines y centros de jardinería  </t>
  </si>
  <si>
    <t xml:space="preserve">Módulo de prácticas profesionales no laborales de Instalación y mantenimiento de jardines y zonas verdes  </t>
  </si>
  <si>
    <t>Modulo de prácticas profesionales no laborables en jardinería y restauración del paisaje</t>
  </si>
  <si>
    <t xml:space="preserve">Módulo de prácticas profesionales no laborales de Actividades de venta  </t>
  </si>
  <si>
    <t xml:space="preserve">Módulo de prácticas profesionales  no laborales de Impartición y animación de espacios comerciales </t>
  </si>
  <si>
    <t xml:space="preserve">Módulo de prácticas profesionales no laborales de pisos en alojamientos  </t>
  </si>
  <si>
    <t xml:space="preserve">Módulo de prácticas profesionales no laborales de Gestión de pisos y lien alojamientos  </t>
  </si>
  <si>
    <t xml:space="preserve">Módulo de prácticas profesionales no laborales de Recepción en alojamientos  </t>
  </si>
  <si>
    <t xml:space="preserve">Módulo de prácticas profesionales no laborales de Operaciones básicas de cocina  </t>
  </si>
  <si>
    <t xml:space="preserve">Módulo de prácticas profesionales no laborales de Operaciones básicas de restaurante y bar  </t>
  </si>
  <si>
    <t xml:space="preserve">Módulo de prácticas profesionales no laborales de catering  </t>
  </si>
  <si>
    <t xml:space="preserve">Módulo de prácticas profesionales no laborales de Cocina  </t>
  </si>
  <si>
    <t xml:space="preserve">Módulo de prácticas profesionales no laborales de Creación y gestión de viajes combinados y eventos  </t>
  </si>
  <si>
    <t xml:space="preserve">Módulo de prácticas profesionales no laborales de Venta de productos y servicios turísticos  </t>
  </si>
  <si>
    <t xml:space="preserve">Módulo de prácticas profesionales no laborales de Promoción turística local e información al visitante  </t>
  </si>
  <si>
    <t xml:space="preserve">Módulo de prácticas profesionales no laborales de Cuidados estéticos de manos y pies </t>
  </si>
  <si>
    <t xml:space="preserve">Módulo de prácticas profesionales no laborales de Servicios estéticos de higiene, depilación y maquillaje  </t>
  </si>
  <si>
    <t xml:space="preserve">Módulo de prácticas profesionales no laborales de Hidrotermal  </t>
  </si>
  <si>
    <t xml:space="preserve">Módulo de prácticas profesionales no laborales de Análisis químico </t>
  </si>
  <si>
    <t xml:space="preserve">Módulo de prácticas profesionales no laborales de Gestión y control de planta química </t>
  </si>
  <si>
    <t xml:space="preserve">Módulo de prácticas profesionales no laborales de Atención sociosanitaria a personas en el domicilio </t>
  </si>
  <si>
    <t xml:space="preserve">Módulo de prácticas profesionales no laborales de Atención sociosanitaria a personas dependientes en instituciones </t>
  </si>
  <si>
    <t xml:space="preserve">Módulo de prácticas profesionales no laborales de Montaje y mantenimiento de redes de agua  </t>
  </si>
  <si>
    <t xml:space="preserve">Módulo de prácticas profesionales no laborales de Montaje y mantenimiento de instalaciones solares fotovoltaicas  </t>
  </si>
  <si>
    <t xml:space="preserve">Módulo de prácticas profesionales no laborales de Tripulación de cabina de pasajeros </t>
  </si>
  <si>
    <t xml:space="preserve">Módulo de prácticas profesionales no laborables de Actividades auxiliares en ganadería  </t>
  </si>
  <si>
    <t xml:space="preserve">Módulo de prácticas profesionales no laborales de Actividades auxiliares en agricultura  </t>
  </si>
  <si>
    <t xml:space="preserve">Módulo de prácticas profesionales no laborales de Producción porcina de reproducción y Cría  </t>
  </si>
  <si>
    <t xml:space="preserve">Módulo de prácticas profesionales no laborales de Producción porcina de recría y cebo  </t>
  </si>
  <si>
    <t xml:space="preserve">Módulo de pácticas profesionales no laborales de Fusión y colada   </t>
  </si>
  <si>
    <t xml:space="preserve">Módulo de prácticas profesionales no laborales de Moldeo y machería   </t>
  </si>
  <si>
    <t xml:space="preserve">Módulo de prácticas profesionales no laborales de producción en fundición y pulvimetallurgia   </t>
  </si>
  <si>
    <t xml:space="preserve">Módulo de prácticas profesionales no laborales de montaje y mantenimiento de instalaciones solares térmicas  </t>
  </si>
  <si>
    <t xml:space="preserve">Módulo de prácticas profesionales no laborales de montaje y mantenimiento de redes de gas  </t>
  </si>
  <si>
    <t xml:space="preserve">Módulo de prácticas profesionales no laborales de Operaciones de hormigón  </t>
  </si>
  <si>
    <t xml:space="preserve">Módulo de prácticas profesionales no laborales de Ganadería ecológica  </t>
  </si>
  <si>
    <t xml:space="preserve">Módulo de prácticas profesionales no laborales de Agricultura ecológica  </t>
  </si>
  <si>
    <t xml:space="preserve">Módulo de prácticas profesionales no laborales de organización y proyectos de instalaciones solares térmicas  </t>
  </si>
  <si>
    <t xml:space="preserve">Módulo de prácticas profesionales no laborales de Ensayos físicos y fisicoquímicos </t>
  </si>
  <si>
    <t xml:space="preserve">Módulo de prácticas profesionales no laborales de ensayos microbiológicos y biotecnológicos </t>
  </si>
  <si>
    <t xml:space="preserve">Módulo de prácticas profesionales no laborales de Operaciones básicas en Planta Química </t>
  </si>
  <si>
    <t xml:space="preserve">Módulo de prácticas profesionales no laborales de Instalaciones de Energía y Servicios Auxiliares </t>
  </si>
  <si>
    <t xml:space="preserve">Módulo de prácticas profesionales no laborales de Servicios de Bar y Cafetería  </t>
  </si>
  <si>
    <t xml:space="preserve">Módulo de prácticas profesionales no laborales de idigital  </t>
  </si>
  <si>
    <t xml:space="preserve">Módulo de prácticas profesionales no laborales de producción editorial  </t>
  </si>
  <si>
    <t xml:space="preserve">Módulo de prácticas profesionales no laborales de Servicios de Restaurante  </t>
  </si>
  <si>
    <t xml:space="preserve">Módulo de prácticas profesionales no laborales de engorde de peces, crustáceos y cefalópodos </t>
  </si>
  <si>
    <t xml:space="preserve">Módulo de prácticas profesionales no laborales de aprovechamientos forestales  </t>
  </si>
  <si>
    <t xml:space="preserve">Módulo de prácticas profesionales no laborales de Actividades auxiliares en floristería  </t>
  </si>
  <si>
    <t xml:space="preserve">Módulo de prácticas profesionales no laborales de Arte floral y gestión de las actividades de floristería  </t>
  </si>
  <si>
    <t xml:space="preserve">Módulo de prácticas profesionales no laborales de gestión de residuos urbanos e industriales </t>
  </si>
  <si>
    <t xml:space="preserve">Módulo de prácticas profesionales no laborales de operaciones auxiliares de mantenimiento y transporte interno en la industria alimentaria </t>
  </si>
  <si>
    <t xml:space="preserve">Módulo de prácticas profesionales no laborales de panadería y bollería </t>
  </si>
  <si>
    <t xml:space="preserve">Módulo de prácticas profesionales no laborales de Servicios auxiliares de peluquería  </t>
  </si>
  <si>
    <t xml:space="preserve">Módulo de prácticas profesionales no laborales de Servicios auxiliares de estética  </t>
  </si>
  <si>
    <t xml:space="preserve">Módulo de prácticas profesionales no laborales de Guía por itinerarios en bicicleta </t>
  </si>
  <si>
    <t xml:space="preserve">Módulo de prácticas profesionales no laborables de Fábricas de albañilería </t>
  </si>
  <si>
    <t xml:space="preserve">Módulo de prácticas profesionales no laborales de Representación de proyectos de edificación </t>
  </si>
  <si>
    <t xml:space="preserve">Módulo de prácticas profesionales no laborales de Representación de proyectos de obra civil </t>
  </si>
  <si>
    <t xml:space="preserve">Módulo de prácticas profesionales no laborales de Asistencia a la dirección </t>
  </si>
  <si>
    <t>Módulo de prácticas profesionales no laborales de Financiación de E</t>
  </si>
  <si>
    <t xml:space="preserve">Módulo de prácticas profesionales no laborales de Gestión Integrada de Recursos Humanos </t>
  </si>
  <si>
    <t xml:space="preserve">Módulo de prácticas profesionales no laborales de Actividades administrativas de recepción y relación con el cliente </t>
  </si>
  <si>
    <t xml:space="preserve">Módulo de prácticas profesionales no laborales de carnicería y elaboración de productos cárnicos </t>
  </si>
  <si>
    <t>Módulo de prácticas profesionales no laborales de Asistencia a la producción cinematográfica y de obras audiovisuales</t>
  </si>
  <si>
    <t>Módulo de prácticas profesionales no laborales de Asistencia a la producción en televisión</t>
  </si>
  <si>
    <t xml:space="preserve">Módulo de prácticas profesionales no laborales de cría de caballos  </t>
  </si>
  <si>
    <t xml:space="preserve">Módulo de prácticas profesionales no laborales de gestión de la producción agrícola  </t>
  </si>
  <si>
    <t xml:space="preserve">Módulo de prácticas profesionales no laborales de instalación y mantenimiento de sistemas de electromedicina  </t>
  </si>
  <si>
    <t xml:space="preserve">Módulo de prácticas profesionales no laborales de Operaciones de movimientos y entrega de productos en la industria química </t>
  </si>
  <si>
    <t xml:space="preserve">Módulo de prácticas profesionales no laborables de operaciones auxiliares de redes eléctricas </t>
  </si>
  <si>
    <t xml:space="preserve">Módulo de prácticas profesionales no laborales de Operaciones de fontanería y calefacción-climatización doméstica </t>
  </si>
  <si>
    <t xml:space="preserve">Módulo de prácticas profesionales no laborales de Montaje y mantenimiento de instalaciones frigoríficas </t>
  </si>
  <si>
    <t xml:space="preserve">Módulo de prácticas profesionales no laborales de montaje y mantenimiento de instalaciones de climatización y ventilación-extracción </t>
  </si>
  <si>
    <t xml:space="preserve">Módulo de prácticas profesionales no laborales de montaje y mantenimiento de infraestructuras de telecomunicaciones en edificios  </t>
  </si>
  <si>
    <t xml:space="preserve">Módulo de prácticas profesionales no laborales de gestión de la instalación y mantenimiento de céspedes en cadeportivos  </t>
  </si>
  <si>
    <t xml:space="preserve">Módulo de prácticas profesionales no laborales de Operaciones Auxiliares de Fabricación Mecánica  </t>
  </si>
  <si>
    <t xml:space="preserve">Módulo de prácticas profesionales no laborales de Diseño de productos de fabricación mecánica  </t>
  </si>
  <si>
    <t xml:space="preserve">Módulo de prácticas profesionales no laborales de Montaje y Puesta en Marcha de Bienes de Equipo y Maquinaria Industrial  </t>
  </si>
  <si>
    <t xml:space="preserve">Módulo de prácticas profesionales no laborales de Operaciones Auxiliares de Montaje y Mantenimiento de Sistemas Microinformáticos </t>
  </si>
  <si>
    <t xml:space="preserve">Módulo de prácticas profesionales no laborales de desarrollo de proyectos y redes y sistemas de distribución de fluidos </t>
  </si>
  <si>
    <t xml:space="preserve">Módulo de prácticas profesionales no laborales de Conducción de autobuses </t>
  </si>
  <si>
    <t xml:space="preserve">Módulo de prácticas profesionales no laborales de Conducción de vehículos pesados de transporte de mercancías por carretera </t>
  </si>
  <si>
    <t xml:space="preserve">Módulo de prácticas profesionales no laborales de limpieza de superficies y mobiliario en edificios y locales </t>
  </si>
  <si>
    <t xml:space="preserve">Módulo de prácticas profesionales no laborales de Tanatopraxia </t>
  </si>
  <si>
    <t xml:space="preserve">Módulo de prácticas profesionales no laborales de Elaboración de la piedra natural  </t>
  </si>
  <si>
    <t xml:space="preserve">Módulo de prácticas profesionales no laborales de extracción de la piedra natural </t>
  </si>
  <si>
    <t xml:space="preserve">Módulo de prácticas profesionales no laborales de operaciones auxiliares en plantas de elaboración de piedra natural y de tratamiento y beneficio de minerales y rocas </t>
  </si>
  <si>
    <t xml:space="preserve">Módulo de prácticas profesionales no laborales de Fabricación y montaje de instalaciones de tubería industrial  </t>
  </si>
  <si>
    <t xml:space="preserve">Módulo de prácticas profesionales no laborales de Cuidados y manejo del caballo  </t>
  </si>
  <si>
    <t xml:space="preserve">Módulo de prácticas profesionales no laborales de repoblaciones forestales y tratamientos silvícolas  </t>
  </si>
  <si>
    <t xml:space="preserve">Módulo de prácticas profesionales no laborales de Actividades de gestión administrativa </t>
  </si>
  <si>
    <t xml:space="preserve">Módulo de prácticas profesionales no laborales de operaciones auxiliares de servicios administrativos y generales </t>
  </si>
  <si>
    <t xml:space="preserve">Módulo de prácticas profesionales no laborales de Asistencia documental y de gestión en despachos y oficinas </t>
  </si>
  <si>
    <t xml:space="preserve">Módulo de prácticas profesionales no laborales de Peluquería  </t>
  </si>
  <si>
    <t xml:space="preserve">Módulo de prácticas profesionales no laborales de Tratamientos capilares estéticos  </t>
  </si>
  <si>
    <t xml:space="preserve">Módulo de prácticas profesionales no laborales de Gestión de procesos de servicio en restauración  </t>
  </si>
  <si>
    <t xml:space="preserve">Módulo de prácticas profesionales no laborales de operaciones auxiliares de montaje de instalaciones electrotécnicas y de telecomunicaciones en edificios  </t>
  </si>
  <si>
    <t xml:space="preserve">Módulo de prácticas profesionales no laborales de Gestión y supervisión de la instalación y mantenimiento de sistemas de electromedicina  </t>
  </si>
  <si>
    <t xml:space="preserve">Módulo de prácticas profesionales no laborales de gestión del montaje y mantenimiento de redes de gas  </t>
  </si>
  <si>
    <t xml:space="preserve">Módulo de prácticas profesionales no laborales de gestión de la operación en centrales termoeléctricas  </t>
  </si>
  <si>
    <t xml:space="preserve">Módulo de prácticas profesionales no laborables de eficiencia energética de edificios  </t>
  </si>
  <si>
    <t xml:space="preserve">Módulo de prácticas profesionales no laborales de Diseño de moldes y modelos para fundición o forja  </t>
  </si>
  <si>
    <t xml:space="preserve">Módulo de prácticas profesionales no laborales de Diseño de útiles de procesado de chapa  </t>
  </si>
  <si>
    <t xml:space="preserve">Módulo de prácticas profesionales no laborales de Mecanizado por corte y conformado  </t>
  </si>
  <si>
    <t xml:space="preserve">Módulo de prácticas profesionales no laborales de Tratamientos Superficiales  </t>
  </si>
  <si>
    <t xml:space="preserve">Módulo de prácticas profesionales no laborales de Diseño de calderería y estructuras metálicas  </t>
  </si>
  <si>
    <t xml:space="preserve">Módulo de prácticas profesionales no laborales de montaje y mantenimiento de instalaciones caloríficas  </t>
  </si>
  <si>
    <t xml:space="preserve">Módulo de prácticas profesionales no laborales de desarrollo de proyectos de instalaciones caloríficas  </t>
  </si>
  <si>
    <t xml:space="preserve">Módulo de prácticas profesionales no laborales de mantenimiento y montaje mecánico de equipo industrial  </t>
  </si>
  <si>
    <t xml:space="preserve">Módulo de prácticas profesionales no laborales de planificación, gestión y realización del mantenimiento y supervisión del montaje de maquinaría, equipo industrial y líneas automatizadas de producción </t>
  </si>
  <si>
    <t xml:space="preserve">Módulo de prácticas profesionales no laborales de planificación, gestión y realización del Mantenimiento y supervisión del montaje de redes y sistemas de distribución de fluidos  </t>
  </si>
  <si>
    <t xml:space="preserve">Módulo de prácticas profesionales no laborables de Operaciones auxiliares de albañilería de fábricas y cubiertas  </t>
  </si>
  <si>
    <t xml:space="preserve">Módulo de prácticas profesionales no laborables de Operaciones auxiliares de revestimientos continuos en construcción  </t>
  </si>
  <si>
    <t xml:space="preserve">Módulo de prácticas profesionales no laborales de Control de proyectos y obras de construcción  </t>
  </si>
  <si>
    <t xml:space="preserve">Módulo de prácticas profesionales no laborales de Levantamientos y replanteos.  </t>
  </si>
  <si>
    <t xml:space="preserve">Módulo de prácticas profesionales no laborales de Atención sanitaria a múltiples víctimas y catástrofes </t>
  </si>
  <si>
    <t xml:space="preserve">Módulo de prácticas profesionales no laborales de Transporte sanitario </t>
  </si>
  <si>
    <t xml:space="preserve">Módulo de prácticas profesionales no laborales de Edoméstico </t>
  </si>
  <si>
    <t xml:space="preserve">Módulo de prácticas profesionales no laborales de Dinamización comunitaria </t>
  </si>
  <si>
    <t xml:space="preserve">Módulo de prácticas profesionales no laborales de Alojamiento rural  </t>
  </si>
  <si>
    <t xml:space="preserve">Módulo de prácticas profesionales no laborales de Operaciones auxiliares y de almacén en industrias y laboratorios químicos </t>
  </si>
  <si>
    <t xml:space="preserve">Módulo de prácticas profesionales no laborales de Gestión de repoblaciones forestales y de tratamientos silvícolas  </t>
  </si>
  <si>
    <t xml:space="preserve">Módulo de prácticas profesionales no laborales de Gestión y mantenimiento de árboles y palmeras ornamentales  </t>
  </si>
  <si>
    <t xml:space="preserve">Módulo de prácticas profesionales no laborales de Sacrificio, faenado y despiece de animales </t>
  </si>
  <si>
    <t xml:space="preserve">Módulo de prácticas profesionales no laborales de Operaciones auxiliares de elaboración en la industria alimentaria </t>
  </si>
  <si>
    <t xml:space="preserve">Módulo de prácticas profesionales no laborales de elaboración de productos farmacéuticos y afines </t>
  </si>
  <si>
    <t>Módulo de prácticas profesionales no laborales de Operaciones de transformación de polímeros termoestables y sus co</t>
  </si>
  <si>
    <t xml:space="preserve">Módulo de prácticas profesionales no laborales de operaciones de transformación de polímeros termoplásticos </t>
  </si>
  <si>
    <t xml:space="preserve">Módulo de prácticas profesionales no laborales de Operaciones de transformación de caucho </t>
  </si>
  <si>
    <t xml:space="preserve">Módulo de prácticas profesionales no laborales de Interpretación y educación ambiental </t>
  </si>
  <si>
    <t xml:space="preserve">Módulo de prácticas profesionales no laborales de Diseño y coordinación de proyectos en piedra natural  </t>
  </si>
  <si>
    <t xml:space="preserve">Módulo de prácticas profesionales no laborales de Operaciones auxiliares en excavaciones subterráneas y a cielo abierto  </t>
  </si>
  <si>
    <t xml:space="preserve">Módulo de prácticas profesionales no laborales de Sondeos  </t>
  </si>
  <si>
    <t xml:space="preserve">Módulo de prácticas profesionales no laborales de Tratamiento y beneficio de rocas, minerales y otros materiales  </t>
  </si>
  <si>
    <t xml:space="preserve">Módulo de prácticas profesionales no laborales de Excavación subterránea con explosivos  </t>
  </si>
  <si>
    <t xml:space="preserve">Módulo de prácticas profesionales no laborales de Operaciones en instalaciones de transporte subterráneas en industrias extractivas  </t>
  </si>
  <si>
    <t xml:space="preserve">Módulo de prácticas profesionales no laborales de Luminotecnia para el espectáculo en vivo </t>
  </si>
  <si>
    <t xml:space="preserve">Módulo de prácticas profesionales no laborales de Inserción laboral de personas con discapacidad </t>
  </si>
  <si>
    <t xml:space="preserve">Módulo de prácticas profesionales no laborales de Montaje y postproducción de audiovisuales  </t>
  </si>
  <si>
    <t xml:space="preserve">Módulo de prácticas profesionales no laborales de Operaciones básicas de pastelería  </t>
  </si>
  <si>
    <t xml:space="preserve">Módulo de prácticas profesionales no laborales de Mediación Comunitaria </t>
  </si>
  <si>
    <t xml:space="preserve">Módulo de prácticas profesionales no laborales de Peluquería Técnico-Artística  </t>
  </si>
  <si>
    <t xml:space="preserve">Módulo de prácticas profesionales no laborales de Industrias cárnicas </t>
  </si>
  <si>
    <t xml:space="preserve">Módulo de prácticas profesionales no laborales de Guía por itinerarios ecuestres en el medio natural </t>
  </si>
  <si>
    <t xml:space="preserve">Módulo de prácticas profesionales no laborales de Engorde de moluscos bivalvos </t>
  </si>
  <si>
    <t xml:space="preserve">Modulo de prácticas profesionales no laborales de Seguridad informática  </t>
  </si>
  <si>
    <t xml:space="preserve">Módulo de prácticas profesionales no laborales de Sistemas Microinformáticos  </t>
  </si>
  <si>
    <t xml:space="preserve">Módulo de prácticas profesionales no laborales de montaje y reparación de Sistemas Microinformáticos  </t>
  </si>
  <si>
    <t xml:space="preserve">Módulo de prácticas profesionales no laborales de Producción en Construcciones Metálicas  </t>
  </si>
  <si>
    <t xml:space="preserve">Módulo de prácticas profesionales no laborales de Diseño de tubería industrial  </t>
  </si>
  <si>
    <t xml:space="preserve">Módulo de prácticas profesionales no laborales de mecanizado por arranque de viruta  </t>
  </si>
  <si>
    <t xml:space="preserve">Módulo de prácticas profesionales no laborales de montaje y mantenimiento de instalaciones eléctricas de baja tensión  </t>
  </si>
  <si>
    <t xml:space="preserve">Módulo de prácticas profesionales no laborales de montaje y mantenimiento de instalaciones de megafonía, sonorización de locales y circuito cerrado de televisión  </t>
  </si>
  <si>
    <t xml:space="preserve">Módulo de prácticas profesionales no laborales de desarrollo de proyectos de instalaciones de climatización y ventilación-extracción  </t>
  </si>
  <si>
    <t xml:space="preserve">Módulo de prácticas profesionales no laborales de socorrismo en instalaciones acuáticas. </t>
  </si>
  <si>
    <t xml:space="preserve">Módulo de prácticas profesionales no laborales de socorrismo en espacios acuáticos naturales. </t>
  </si>
  <si>
    <t xml:space="preserve">Módulo de prácticas profesionales no laborales de Operaciones auxiliares de mantenimiento de carrocerías de vehículos </t>
  </si>
  <si>
    <t xml:space="preserve">Módulo de prácticas profesionales no laborales de Operaciones auxiliares de mantenimiento en electromecánica de vehículos </t>
  </si>
  <si>
    <t xml:space="preserve">Módulo de prácticas profesionales de mantenimiento de elementos no estructurales de carrocerías de vehículos </t>
  </si>
  <si>
    <t xml:space="preserve">Módulo de prácticas profesionales no laborales de tráfico de mercancías por carretera  </t>
  </si>
  <si>
    <t xml:space="preserve">Módulo de prácticas profesionales no laborales de Organización del transporte y la distribución  </t>
  </si>
  <si>
    <t xml:space="preserve">Módulo de prácticas profesionales no laborales de organización de almacenes  </t>
  </si>
  <si>
    <t xml:space="preserve">Módulo de prácticas profesionales no laborales de elaboración de vinos y licores </t>
  </si>
  <si>
    <t xml:space="preserve">Módulo de prácticas profesionales no laborales de enotecnia </t>
  </si>
  <si>
    <t xml:space="preserve">Módulo de prácticas profesionales no laborales deMantenimiento de estructuras de carrocerías de vehículos </t>
  </si>
  <si>
    <t xml:space="preserve">Módulo de prácticas profesionales no laborales en Embellecimiento y decoración de superficies de vehículos </t>
  </si>
  <si>
    <t xml:space="preserve">Módulo de prácticas profesionales no laborales de Pintura de vehículos </t>
  </si>
  <si>
    <t xml:space="preserve">Modulo de prácticas profesionales no laborables de Operaciones auxiliares de mantenimiento aeronáutico </t>
  </si>
  <si>
    <t xml:space="preserve">Módulo de prácticas profesionales no laborales de Actividades auxiliares en aprovechamientos forestales  </t>
  </si>
  <si>
    <t xml:space="preserve">Módulo de practicas profesionales, no laborales de Organización y control de los procesos de química transformadora </t>
  </si>
  <si>
    <t xml:space="preserve">Módulo de prácticas profesionales no laborales de Preparación de pastas papeleras </t>
  </si>
  <si>
    <t xml:space="preserve">Módulo de prácticas profesionales no laborales de Organización y Control de la Transformación de Caucho </t>
  </si>
  <si>
    <t xml:space="preserve">Módulo de prácticas profesionales no laborales de Organización y control de la transformación de polímeros termoplásticos </t>
  </si>
  <si>
    <t xml:space="preserve">Módulo de prácticas profesionales no laborales de Montaje y mantenimiento de redes eléctricas de alta tensión de segunda y tercera categoría y centros de transformación  </t>
  </si>
  <si>
    <t xml:space="preserve">Módulo de prácticas profesionales no laborales de organización y control del montaje y mantenimiento de redes e instalaciones de agua y saneamiento.  </t>
  </si>
  <si>
    <t xml:space="preserve">Módulo de prácticas profesionales no laborales de mecanizado por abrasión, electroerosión y procedimientos especiales  </t>
  </si>
  <si>
    <t xml:space="preserve">Módulo de prácticas profesionales no laborales de Diseño en la industria naval  </t>
  </si>
  <si>
    <t xml:space="preserve">Módulo de prácticas profesionales no laborales de desarrollo de proyectos de instalaciones frigoríficas  </t>
  </si>
  <si>
    <t xml:space="preserve">Módulo prácticas profesionales no laborales de Arreglos y adaptaciones de prendas y artículos en textil y piel </t>
  </si>
  <si>
    <t xml:space="preserve">Módulo de prácticas profesionales no laborales de Operaciones auxiliares de tapizado de mobiliario y mural </t>
  </si>
  <si>
    <t xml:space="preserve">Módulo de prácticas profesionales no laborales de Cortinaje y code decoración </t>
  </si>
  <si>
    <t xml:space="preserve">Módulo de prácticas profesionales no laborales de Operaciones auxiliares de ennoblecimiento textil </t>
  </si>
  <si>
    <t xml:space="preserve">Módulo de prácticas profesionales no laborales de Reparación de calzado y marroquinería </t>
  </si>
  <si>
    <t xml:space="preserve">Módulo de prácticas profesionales no laborales de Actividades auxiliares en conservación y mejora de montes  </t>
  </si>
  <si>
    <t xml:space="preserve">Módulo de prácticas profesionales no laborales de Actividades de engorde de especies acuícolas </t>
  </si>
  <si>
    <t xml:space="preserve">Módulo de prácticas profesionales no laborales de Actividades cultivo de plancton y cría de especies acuícolas </t>
  </si>
  <si>
    <t xml:space="preserve">Módulo de prácticas profesionales no laborales de pastelería y confitería </t>
  </si>
  <si>
    <t xml:space="preserve">Módulo de prácticas profesionales no laborables de Operaciones auxiliares de acabados rígidos y urbanización  </t>
  </si>
  <si>
    <t xml:space="preserve">Módulo de prácticas profesionales no laborales de obras de artesanía y restauración en piedra natural  </t>
  </si>
  <si>
    <t xml:space="preserve">Módulo de prácticas profesionales no laborales de Operaciones básicas con equipos automáticos en planta cerámica </t>
  </si>
  <si>
    <t xml:space="preserve">Módulo de prácticas profesionales no laborales de operaciones de reproducción manual o semiautomática de productos cerámicos </t>
  </si>
  <si>
    <t xml:space="preserve">Módulo de prácticas profesionales no laborales de Obtención de aceites de oliva </t>
  </si>
  <si>
    <t xml:space="preserve">Módulo de prácticas profesionales no laborales de Obtención de aceites de semillas y de grasas </t>
  </si>
  <si>
    <t>Módulo de prácticas profesionales no laborales de gestión y organización de equipos de li</t>
  </si>
  <si>
    <t xml:space="preserve">Módulo de prácticas profesionales no laborales de Reprografía  </t>
  </si>
  <si>
    <t xml:space="preserve">Modulo de prácticas profesionales no laborales de Repostería  </t>
  </si>
  <si>
    <t xml:space="preserve">Módulo de prácticas profesionales no laborales de Mantenimiento de los Sistemas Eléctricos y Electrónicos de Vehículos </t>
  </si>
  <si>
    <t xml:space="preserve">Módulo de prácticas profesionales no laborales de colocación de piedra natural  </t>
  </si>
  <si>
    <t xml:space="preserve">Modulo de prácticas profesionales no laborales de Montaje y mantenimiento de sistemas de telefonía e infraestructuras de redes locales de datos  </t>
  </si>
  <si>
    <t xml:space="preserve">Módulo de prácticas profesionales no laborales de Producción en mecanizado, conformado y montaje mecánico  </t>
  </si>
  <si>
    <t xml:space="preserve">Módulo de prácticas profesionales no laborales de Gestión de la producción en fabricación mecánica  </t>
  </si>
  <si>
    <t xml:space="preserve">Módulo de prácticas profesionales no laborales de planificación, gestión y realización del mantenimiento y supervisión del montaje de instalaciones frigoríficas  </t>
  </si>
  <si>
    <t xml:space="preserve">Módulo de prácticas profesionales no laborales de Impartición y gestión de elementos informáticos en sistemas domóticos/inmóticos, de control de accesos y presencia, y de videovigilancia  </t>
  </si>
  <si>
    <t xml:space="preserve">Módulo de prácticas profesionales no laborales de Operaciones auxiliares en el montaje y mantenimiento mecánico de instalaciones y equipos de excavaciones y plantas  </t>
  </si>
  <si>
    <t xml:space="preserve">Módulo de prácticas profesionales no laborales de Montaje y mantenimiento mecánico de instalaciones y equipos semimóviles en excavaciones y plantas  </t>
  </si>
  <si>
    <t xml:space="preserve">Módulo de prácticas profesionales no laborales de excavación a cielo abierto con explosivos  </t>
  </si>
  <si>
    <t xml:space="preserve">Módulo de prácticas profesionales no laborales de planificación, gestión y realización del mantenimiento y supervisión del montaje de instalaciones de climatización y ventilación-extracción  </t>
  </si>
  <si>
    <t xml:space="preserve">Módulo de prácticas profesionales no laborales de planificación, gestión y realización del mantenimiento y supervisión del montaje de instalaciones caloríficas  </t>
  </si>
  <si>
    <t xml:space="preserve">Módulo de prácticas profesionales no laborales de Lien espacios abiertos e instalaciones industriales </t>
  </si>
  <si>
    <t xml:space="preserve">Módulo de prácticas profesionales no laborales de Bronceado, maquillaje y depilación avanzada  </t>
  </si>
  <si>
    <t xml:space="preserve">Módulo de prácticas profesionales no laborales de organización y control de la fabricación de productos farmacéuticos y afines </t>
  </si>
  <si>
    <t xml:space="preserve">Módulo de prácticas profesionales no laborales de Información juvenil </t>
  </si>
  <si>
    <t xml:space="preserve">Módulo de prácticas profesionales no laborales de Mantenimiento de sistemas de transmisión de fuerza y trenes de rodaje de vehículos automóviles </t>
  </si>
  <si>
    <t xml:space="preserve">Módulo de prácticas profesionales no laborales de elaboración de azúcar </t>
  </si>
  <si>
    <t xml:space="preserve">Módulo de prácticas profesionales no laborales de Quesería </t>
  </si>
  <si>
    <t xml:space="preserve">Módulo de prácticas profesionales no laborales de Proyectos de carpintería y mueble </t>
  </si>
  <si>
    <t xml:space="preserve">Módulo de prácticas profesionales no laborales de Cuidados y mantenimiento de animales utilizados para investigación y otros fines científicos </t>
  </si>
  <si>
    <t xml:space="preserve">Módulo de prácticas profesionales no laborales de operaciones de acondicionado de productos farmacéuticos y afines </t>
  </si>
  <si>
    <t>Módulo de prácticas profesionales no laborales de Producción fotográfica</t>
  </si>
  <si>
    <t xml:space="preserve">Módulo de prácticas profesionales no laborales de Mantenimiento del motor y sus sistemas auxiliares </t>
  </si>
  <si>
    <t xml:space="preserve">Módulo de prácticas profesionales no laborales de Producción de alimento vivo </t>
  </si>
  <si>
    <t xml:space="preserve">Módulo de prácticas profesionales no laborales de pescadería y elaboración de productos de la pesca y acuicultura </t>
  </si>
  <si>
    <t xml:space="preserve">Módulo de prácticas profesionales no laborales de Maquillaje Integral  </t>
  </si>
  <si>
    <t xml:space="preserve">Módulo de prácticas profesionales no laborales de fabricación y transformación manual y semiautomática de productos de vidrio </t>
  </si>
  <si>
    <t xml:space="preserve">Módulo de prácticas profesionales no laborales de Planificación y control del área de carrocería </t>
  </si>
  <si>
    <t xml:space="preserve">Módulo de prácticas profesionales no laborales de Montaje de andamios tubulares </t>
  </si>
  <si>
    <t xml:space="preserve">Módulo de prácticas profesionales no laborales en el Control y protección del medio natural </t>
  </si>
  <si>
    <t xml:space="preserve">Módulo de prácticas profesionales no laborales de decoración y moldeado de vidrio </t>
  </si>
  <si>
    <t xml:space="preserve">Módulo de prácticas profesionales no laborales de Administración de servicios de internet  </t>
  </si>
  <si>
    <t xml:space="preserve">Módulo de prácticas profesionales no laborales de Fabricación de conservas vegetales </t>
  </si>
  <si>
    <t xml:space="preserve">Módulo de prácticas profesionales no laborales de Elaboración de leches de consumo y productos lácteos </t>
  </si>
  <si>
    <t xml:space="preserve">Módulo de prácticas profesionales no laborales de Dinamización de actividades de tiempo libre  educativo infantil y juvenil </t>
  </si>
  <si>
    <t xml:space="preserve">Módulo de prácticas profesionales no laborales de Operaciones en trenes de cosido  </t>
  </si>
  <si>
    <t xml:space="preserve">Módulo de prácticas profesionales no laborales de troquelado  </t>
  </si>
  <si>
    <t xml:space="preserve">Módulo de prácticas profesionales no laborales de Guillotinado y plegado  </t>
  </si>
  <si>
    <t xml:space="preserve">Módulo de prácticas profesionales no laborales de Programación de Sistemas informáticos  </t>
  </si>
  <si>
    <t xml:space="preserve">Módulo de prácticas profesionales no laborales de Confección y Publicación de Páginas Web </t>
  </si>
  <si>
    <t xml:space="preserve">Módulo de prácticas profesionales no laborales de Operaciones de producción de laboratorio de imagen </t>
  </si>
  <si>
    <t>Módulo de prácticas profesionales no laborales de Organización y control de la transformación de polímeros termoestables y sus co</t>
  </si>
  <si>
    <t xml:space="preserve">Módulo de prácticas profesionales no laborales de Desarrollo de proyectos de infraestructuras de telecomunicación y de redes de voz y datos en el entorno de edificios  </t>
  </si>
  <si>
    <t xml:space="preserve">Módulo de prácticas profesionales no laborales de desarrollo de proyectos de instalaciones eléctricas en el entorno de edificios y con fines especiales  </t>
  </si>
  <si>
    <t xml:space="preserve">Módulo de prácticas profesionales no laborales de Gestión y supervisión del montaje y mantenimiento de las infraestructuras de telecomunicación y de redes de voz y datos en el entorno de edificios  </t>
  </si>
  <si>
    <t xml:space="preserve">Módulo de prácticas profesionales no laborales de Operación de Redes Departamentales </t>
  </si>
  <si>
    <t xml:space="preserve">Módulo de prácticas profesionales no laborales de Operación de Sistemas Informáticos </t>
  </si>
  <si>
    <t xml:space="preserve">Módulo de prácticas profesionales no laborales de actividades auxiliares de almacén  </t>
  </si>
  <si>
    <t xml:space="preserve">Módulo de prácticas profesionales no laborales de Dirección y producción en cocina  </t>
  </si>
  <si>
    <t xml:space="preserve">Módulo de prácticas profesionales no laborales de organización y control del acondicionado de productos farmacéuticos y afines </t>
  </si>
  <si>
    <t xml:space="preserve">Módulo de prácticas profesionales no laborales de ien flexografía </t>
  </si>
  <si>
    <t xml:space="preserve">Módulo de prácticas profesionales no laborales de Operaciones de encuadernación industrial en rústica y tapa dura </t>
  </si>
  <si>
    <t xml:space="preserve">Módulo de prácticas profesionales no laborales de Tratamientos Estéticos </t>
  </si>
  <si>
    <t xml:space="preserve">Módulo de prácticas profesionales no laborales de Gestión de la producción de engorde en acuicultura </t>
  </si>
  <si>
    <t xml:space="preserve">Módulo de prácticas profesionales no laborales en Recuperación de lejías negras y energía </t>
  </si>
  <si>
    <t xml:space="preserve">Módulo de prácticas profesionales no laborales de Producción en laboratorio de imagen </t>
  </si>
  <si>
    <t xml:space="preserve">Módulo de prácticas profesionales no laborales de Doma básica del caballo  </t>
  </si>
  <si>
    <t xml:space="preserve">Módulo de prácticas profesionales no laborales de Operaciones de fabricación de fritas, esmaltes y pigmentos cerámicos </t>
  </si>
  <si>
    <t xml:space="preserve">Módulo de prácticas profesionales no laborales de Operaciones de fabricación de productos cerámicos conformados </t>
  </si>
  <si>
    <t xml:space="preserve">Módulo de prácticas profesionales no laborales deDinamización, programación y desarrollo de acciones culturales </t>
  </si>
  <si>
    <t xml:space="preserve">Módulo de prácticas profesionales no laborales de Elaboración de cerveza </t>
  </si>
  <si>
    <t xml:space="preserve">Módulo de prácticas profesionales no laborales de desarrollo de proyectos de redes eléctricas de baja y alta tensión  </t>
  </si>
  <si>
    <t xml:space="preserve">Módulo de prácticas profesionales no laborales de gestión y supervisión del montaje y mantenimiento de instalaciones eléctricas en el entorno de edificios  </t>
  </si>
  <si>
    <t>Módulo de prácticas profesionales no laborales de gestión y supervisión del montaje y mantenimiento de redes eléctricas aéreas de alta tensión de segunda y tercera categoría, y centros de transformación de inte</t>
  </si>
  <si>
    <t xml:space="preserve">Módulo de prácticas profesionales no laborales de Industrias derivadas de la uva y el vino </t>
  </si>
  <si>
    <t xml:space="preserve">Módulo de prácticas profesionales no laborales de elaboración de refrescos y aguas de bebida envasadas </t>
  </si>
  <si>
    <t>Módulo de prácticas profesionales no laborales de Impartición y obtención de la forma i</t>
  </si>
  <si>
    <t xml:space="preserve">Módulo de prácticas profesionales no laborales de Diseño de productos gráficos </t>
  </si>
  <si>
    <t xml:space="preserve">Modulo de prácticas profesionales no laborales de administración de base de datos </t>
  </si>
  <si>
    <t xml:space="preserve">Módulo de prácticas profesionales no laborales de Masajes estéticos y técnicas sensoriales asociadas </t>
  </si>
  <si>
    <t xml:space="preserve">Módulo de prácticas profesionales no laborales de instalación y mantenimiento de ascensores y otros equipos fijos de elevación y transporte  </t>
  </si>
  <si>
    <t xml:space="preserve">Módulo de prácticas profesionales no laborales de desarrollo de proyectos de instalaciones de manutención, elevación y transporte.  </t>
  </si>
  <si>
    <t>Módulo de prácticas profesionales no laborales de Amarre de puerto y monoboyas</t>
  </si>
  <si>
    <t xml:space="preserve">Módulo de prácticas profesionales no laborales de Servicios para el control de plagas </t>
  </si>
  <si>
    <t xml:space="preserve">Módulo de prácticas profesionales no laborales de herrado de equinos  </t>
  </si>
  <si>
    <t xml:space="preserve">Módulo de prácticas profesionales no laborales de Ien huecograbado </t>
  </si>
  <si>
    <t>Módulo de prácticas profesionales no laborales de ien serigrafía y ta</t>
  </si>
  <si>
    <t xml:space="preserve">Módulo de prácticas profesionales no laborales de Planificación y control del área de electromecánica </t>
  </si>
  <si>
    <t xml:space="preserve">Módulo de prácticas profesionales no laborales de elaboración de productos para alimentación animal </t>
  </si>
  <si>
    <t xml:space="preserve">Módulo de prácticas profesionales no laborales de fabricación de productos de cafés y sucedáneos de café </t>
  </si>
  <si>
    <t xml:space="preserve">Módulo de prácticas profesionales no laborales de Industrias del aceite y grasas comestibles </t>
  </si>
  <si>
    <t xml:space="preserve">Módulo de prácticas profesionales no laborales de Industrias de productos de la pesca y de la acuicultura </t>
  </si>
  <si>
    <t xml:space="preserve">Módulo de prácticas profesionales no laborales de Organización y control de ensayos no destructivos </t>
  </si>
  <si>
    <t xml:space="preserve">Módulo de prácticas profesionales no laborales de gestión y control del aprovisionamiento </t>
  </si>
  <si>
    <t xml:space="preserve">Módulo de prácticas profesionales no laborables de Pintura decorativa en construcción  </t>
  </si>
  <si>
    <t xml:space="preserve">Módulo de prácticas profesionales no laborales de Instalación de placa de yeso laminado y falsos techos </t>
  </si>
  <si>
    <t xml:space="preserve">Módulo de prácticas profesionales no laborables de Revestimientos con pastas y morteros en construcción  </t>
  </si>
  <si>
    <t xml:space="preserve">Módulo de prácticas profesionales no laborables de Revestimientos con piezas rígidas por adherencia en construcción  </t>
  </si>
  <si>
    <t xml:space="preserve">Módulo de prácticas profesionales no laborales de Excavación subterránea mecanizada de arranque selectivo  </t>
  </si>
  <si>
    <t xml:space="preserve">Módulo de prácticas profesionales no laborales de Excavación subterránea mecanizada dirigida de pequeña sección  </t>
  </si>
  <si>
    <t xml:space="preserve">Módulo de prácticas profesionales no laborales de Excavación subterránea mecanizada a sección cocon tuneladoras  </t>
  </si>
  <si>
    <t xml:space="preserve">Módulo de prácticas profesionales no laborales de desarrollo de productos editoriales multimedia </t>
  </si>
  <si>
    <t>Gestión y supervisión del montaje y mantenimiento de redes eléctricas subterráneas de alta tensión</t>
  </si>
  <si>
    <t xml:space="preserve">Módulo de prácticas profesionales no laborales de Operaciones auxiliares de guarnicionería </t>
  </si>
  <si>
    <t xml:space="preserve">Módulo de prácticas profesionales no laborales de Operaciones auxiliares de mantenimiento de sistemas y equipos de embarcaciones deportivas y de recreo </t>
  </si>
  <si>
    <t xml:space="preserve">Módulo de prácticas profesionales no laborales de Operaciones auxiliares de mantenimiento de elementos estructurales y de recubrimiento de superficies de embarcaciones deportivas y de recreo </t>
  </si>
  <si>
    <t xml:space="preserve">Módulo de prácticas profesionales no laborales de mantenimiento de sistemas de rodaje y transmisión de maquinaria agrícola, de industrias extractivas y de edificación y obra civil, sus equipos y aperos </t>
  </si>
  <si>
    <t xml:space="preserve">Módulo de prácticas profesionales no laborales de Mantenimiento del motor y de los sistemas eléctricos, de seguridad y confortabilidad de maquinaria agrícola, de industrias extractivas y de edificación y obra civil </t>
  </si>
  <si>
    <t xml:space="preserve">Módulo de prácticas profesionales no laborales de soldadura con electrodo revestido y TIG  </t>
  </si>
  <si>
    <t xml:space="preserve">Módulo de prácticas profesionales no laborales de gestión y supervisión del montaje y mantenimiento de redes eléctricas de baja tensión y alumbrado exterior  </t>
  </si>
  <si>
    <t>Módulo de prácticas profesionales no laborales de Navegación en aguas interiores y próximas a la costa</t>
  </si>
  <si>
    <t>Módulo de prácticas profesionales no laborales de Operaciones en transporte marítimo y pesca de bajura</t>
  </si>
  <si>
    <t>Módulo de prácticas profesionales no laborales de Docencia en la formación para el empleo</t>
  </si>
  <si>
    <t xml:space="preserve">Módulo de prácticas profesionales no laborales de Montaje, puesta en servicio, mantenimiento, inspección y revisión de instalaciones receptoras y aparatos de gas  </t>
  </si>
  <si>
    <t xml:space="preserve">Módulo de prácticas profesionales no laborales de Actividades para el Juego en mesas de casinos  </t>
  </si>
  <si>
    <t xml:space="preserve">Módulo de prácticas profesionales no laborales de producción en criadero de acuicultura </t>
  </si>
  <si>
    <t xml:space="preserve">Módulo de prácticas profesionales no laborales de Operación de estaciones de tratamiento de aguas </t>
  </si>
  <si>
    <t xml:space="preserve">Módulo de prácticas profesionales no laborales de Soldadura oxigás y soldadura MIG/MAG  </t>
  </si>
  <si>
    <t xml:space="preserve">Módulo de prácticas profesionales no laborales en Industrias de derivados de cereales y dulces </t>
  </si>
  <si>
    <t xml:space="preserve">Módulo de prácticas profesionales no laborales de industrias lácteas </t>
  </si>
  <si>
    <t xml:space="preserve">Módulo de prácticas profesionales no laborales de Industrias de conservas y jugos vegetales </t>
  </si>
  <si>
    <t xml:space="preserve">Módulo de prácticas profesionales no laborales de Fabricación de productos de tueste y de aperitivos extrusionados </t>
  </si>
  <si>
    <t xml:space="preserve">Módulo de prácticas profesionales no laborales de Gestión de aprovechamientos forestales  </t>
  </si>
  <si>
    <t xml:space="preserve">Módulo de prácticas profesionales no laborales de fitness acuático e hidrocinesia </t>
  </si>
  <si>
    <t xml:space="preserve">Módulo de prácticas profesionales no laborales de Coordinación de servicios de socorrismo en instalaciones y espacios naturales acuáticos </t>
  </si>
  <si>
    <t xml:space="preserve">Módulo de prácticas profesionales no laborales de Acondicionamiento Físico en Grupo con soporte Musical  </t>
  </si>
  <si>
    <t xml:space="preserve">Módulo de prácticas profesionales no laborales de acondicionamiento físico en Sala de Entrenamiento Polivalente   </t>
  </si>
  <si>
    <t xml:space="preserve">Módulo de prácticas profesionales no laborales de actividades de natación  </t>
  </si>
  <si>
    <t xml:space="preserve">Modulo de prácticas profesionales no laborales de Dirección y producción en pastelería  </t>
  </si>
  <si>
    <t xml:space="preserve">Módulo de prácticas profesionales no laborales de actividades de floristería  </t>
  </si>
  <si>
    <t xml:space="preserve">Módulo de prácticas profesionales no laborales de producción de semillas y plantas en vivero  </t>
  </si>
  <si>
    <t xml:space="preserve">Módulo de prácticas profesionales no laborales de Gestión de la producción de semillas y plantas en vivero  </t>
  </si>
  <si>
    <t xml:space="preserve">Módulo de prácticas profesionales no laborales de atención al cliente, consumidor o usuario  </t>
  </si>
  <si>
    <t xml:space="preserve">Módulo de prácticas profesionales no laborales de Gestión administrativa y financiera del comercio internacional  </t>
  </si>
  <si>
    <t xml:space="preserve">Módulo de prácticas profesionales no laborales de gestión de la operación en centrales hidroeléctricas  </t>
  </si>
  <si>
    <t xml:space="preserve">Módulo de prácticas profesionales no laborales de Gestión del montaje y mantenimiento de subestaciones eléctricas  </t>
  </si>
  <si>
    <t xml:space="preserve">Módulo de prácticas profesionales no laborales de Marketing y cointernacional  </t>
  </si>
  <si>
    <t xml:space="preserve">Módulo de prácticas profesionales no laborales de Operaciones Auxiliares de Procesos textiles </t>
  </si>
  <si>
    <t xml:space="preserve">Módulo de prácticas profesionales no laborales de desarrollo de proyectos de sistemas de automatización industrial  </t>
  </si>
  <si>
    <t xml:space="preserve">Módulo de prácticas profesionales no laborales de instalación y mantenimiento de aislamiento térmico, acústico y protección pasiva contra el fuego.  </t>
  </si>
  <si>
    <t xml:space="preserve">Módulo de prácticas profesionales no laborales de Gestión y supervisión del montaje y el mantenimiento de sistemas de aislamiento térmico, acústico y contra el fuego.  </t>
  </si>
  <si>
    <t xml:space="preserve">Módulo de prácticas no laborales de asistencia en la gestión de procedimientos tributarios </t>
  </si>
  <si>
    <t>Módulo de prácticas profesionales no laborales en Creación y gestión de microempresas</t>
  </si>
  <si>
    <t xml:space="preserve">Módulo de prácticas profesionales no laborales de Gestión administrativa y comercial de seguros y reaseguros privados  </t>
  </si>
  <si>
    <t xml:space="preserve">Módulo de prácticas profesionales no laborales de Mediación de seguros y reaseguros privados y actividades auxiliares  </t>
  </si>
  <si>
    <t xml:space="preserve">Módulo de prácticas profesionales no laborales de tratamientos térmicos en fabricación mecánica  </t>
  </si>
  <si>
    <t xml:space="preserve">Módulo de prácticas profesionales no laborables de Operaciones auxiliares de curtidos </t>
  </si>
  <si>
    <t xml:space="preserve">Módulo de prácticas profesionales no laborales de desarrollo de aplicaciones con tecnología web </t>
  </si>
  <si>
    <t xml:space="preserve">Módulo de prácticas profesionales no laborales de Mantenimiento de primer nivel en sistemas de radiocomunicaciones </t>
  </si>
  <si>
    <t xml:space="preserve">Módulo de prácticas profesionales no laborales de Gestión y supervisión de alarmas en redes de comunicaciones </t>
  </si>
  <si>
    <t xml:space="preserve">Módulo de prácticas profesionales no laborales de Operación en sistemas de comunicaciones de voz y datos </t>
  </si>
  <si>
    <t xml:space="preserve">Módulo de prácticas profesionales no laborales de Gestión de redes de voz y datos </t>
  </si>
  <si>
    <t xml:space="preserve">Módulo de prácticas no laborales de administración y diseño de redes departamentales </t>
  </si>
  <si>
    <t xml:space="preserve">Módulo de prácticas profesionales no laborales de Administración y programación en sistemas de planificación de recursos ey de gestión de relaciones con clientes </t>
  </si>
  <si>
    <t xml:space="preserve">Módulo de prácticas profesionales no laborales de Gestión de Sistemas Informáticos </t>
  </si>
  <si>
    <t xml:space="preserve">Módulo de prácticas profesionales no laborales de Grabado calcográfico y xilográfico </t>
  </si>
  <si>
    <t xml:space="preserve">Módulo de prácticas profesionales no laborales de asistencia a la edición </t>
  </si>
  <si>
    <t xml:space="preserve">Módulo de prácticas profesionales no laborales en control de la contaminación atmosférica </t>
  </si>
  <si>
    <t xml:space="preserve">Módulo de prácticas profesionales no laborales de Balizamiento de pistas, señalización y socorrismo en espacios esquiables </t>
  </si>
  <si>
    <t xml:space="preserve">Módulo de prácticas profesionales no laborales de Instrucción en Yoga </t>
  </si>
  <si>
    <t xml:space="preserve">Módulo de prácticas profesionales no laborales de gestión comercial inmobiliaria  </t>
  </si>
  <si>
    <t xml:space="preserve">Módulo de prácticas profesionales no laborales de Prestación de servicios bibliotecarios </t>
  </si>
  <si>
    <t xml:space="preserve">Módulo de prácticas profesionales no laborales de actividades auxiliares de comercio  </t>
  </si>
  <si>
    <t xml:space="preserve">Módulo de prácticas profesionales no laborales en control y formación en consumo  </t>
  </si>
  <si>
    <t xml:space="preserve">Módulo de prácticas profesionales no laborales de animación físico-deportiva y recreativa </t>
  </si>
  <si>
    <t xml:space="preserve">Módulo de prácticas profesionales no laborales de Gestión Ambiental </t>
  </si>
  <si>
    <t xml:space="preserve">Módulo de prácticas profesionales no laborales de dirección y coordinación de actividades de tiempo libre  educativo infantil y juvenil </t>
  </si>
  <si>
    <t xml:space="preserve">Módulo de prácticas profesionales no laborales de Pesca local </t>
  </si>
  <si>
    <t xml:space="preserve">Módulo de prácticas profesionales no laborales de Organización de la fabricación de fritas, esmaltes y pigmentos cerámicos </t>
  </si>
  <si>
    <t xml:space="preserve">Módulo de prácticas profesionales no laborales de Organización de la fabricación de productos cerámicos </t>
  </si>
  <si>
    <t xml:space="preserve">Módulo de prácticas no laborales del Certificado de montaje y mantenimiento de sistemas domóticos e inmóticos  </t>
  </si>
  <si>
    <t xml:space="preserve">Módulo de prácticas profesionales no laborales de desarrollo de cocerámicas </t>
  </si>
  <si>
    <t xml:space="preserve">Módulo de prácticas profesionales no laborales deGestión de llamadas de teleasistencia </t>
  </si>
  <si>
    <t xml:space="preserve">Módulo de prácticas profesionales no laborales de operaciones auxiliares de montaje y mantenimiento de equipos eléctricos y electrónicos  </t>
  </si>
  <si>
    <t xml:space="preserve">Módulo de prácticas profesionales no laborales de montaje y mantenimiento de equipamiento de red y estaciones base de telefonía  </t>
  </si>
  <si>
    <t xml:space="preserve">Módulo de prácticas profesionales no laborales de montaje y mantenimiento de sistemas de producción audiovisual y de radiodifusión  </t>
  </si>
  <si>
    <t xml:space="preserve">Módulo de prácticas profesionales no laborales de gestión y supervisión del montaje y mantenimiento de sistemas de producción audiovisual y de radiodifusión  </t>
  </si>
  <si>
    <t xml:space="preserve">Módulo de prácticas profesionales no laborales de gestión comercial de ventas  </t>
  </si>
  <si>
    <t xml:space="preserve">Módulo de prácticas profesionales no laborales de animación musical y visual en vivo y en directo </t>
  </si>
  <si>
    <t xml:space="preserve">Módulo de prácticas profesionales no laborales de Fabricación por decoletaje  </t>
  </si>
  <si>
    <t>Módulo de prácticas profesionales no laborales de Operaciones para el juego en establecimientos de bingo</t>
  </si>
  <si>
    <t xml:space="preserve">Módulo de prácticas profesionales no laborales de Mantenimiento de los sistemas mecánicos de material rodante ferroviario </t>
  </si>
  <si>
    <t xml:space="preserve">Módulo de prácticas profesionales no laborales de Apicultura </t>
  </si>
  <si>
    <t xml:space="preserve">Módulo de prácticas profesionales no laborables de Manejo y mantenimiento de maquinaria agraria </t>
  </si>
  <si>
    <t xml:space="preserve">Módulo de prácticas profesionales no laborales de montaje de estructuras e instalación de sistemas y equipos de aeronaves </t>
  </si>
  <si>
    <t>Módulo de prácticas profesionales no laborales de fabricación de elementos aeroespaciales con materiales co</t>
  </si>
  <si>
    <t xml:space="preserve">Módulo de prácticas profesionales no laborales de Fabricación por mecanizado a alta velocidad y alto rendimiento  </t>
  </si>
  <si>
    <t xml:space="preserve">Módulo de prácticas profesionales no laborales de control de materiales, procesos y productos en laboratorio cerámico </t>
  </si>
  <si>
    <t xml:space="preserve">Módulo de prácticas profesionales no laborales de Asesoría integral de imagen personal  </t>
  </si>
  <si>
    <t xml:space="preserve">Módulo de prácticas profesionales no laborales de Caracterización de personajes  </t>
  </si>
  <si>
    <t xml:space="preserve">Módulo de prácticas profesionales no laborales de Análisis biotecnológico </t>
  </si>
  <si>
    <t xml:space="preserve">Módulo de prácticas profesionales no laborales de Organización y control de procesos y realización de servicios biotecnológicos </t>
  </si>
  <si>
    <t xml:space="preserve">Módulo de prácticas profesionales no laborales de animación físico-deportiva y recreativa para personas con discapacidad </t>
  </si>
  <si>
    <t xml:space="preserve"> Módulo de prácticas profesionales no laborales de reparación de equipos electrónicos de audio y vídeo  </t>
  </si>
  <si>
    <t xml:space="preserve">Módulo de prácticas profesionales no laborales de Mantenimiento de los sistemas eléctrico-electrónicos de material rodante ferroviario </t>
  </si>
  <si>
    <t xml:space="preserve">Módulo de prácticas profesionales no laborales en asistencia a la investigación de mercados  </t>
  </si>
  <si>
    <t xml:space="preserve">Módulo de prácticas profesionales no laborales de Operaciones auxiliares en la organización de actividades y funcionamiento de instalaciones deportivas.  </t>
  </si>
  <si>
    <t xml:space="preserve">Módulo de prácticas profesionales no laborales de Gestión de la producción de criadero en acuicultura </t>
  </si>
  <si>
    <t xml:space="preserve">Módulo de prácticas profesionales no laborales de gestión y supervisión del montaje y mantenimiento de sistemas domóticos e inmóticos  </t>
  </si>
  <si>
    <t xml:space="preserve">Módulo de prácticas profesionales no laborales de gestión y supervisión del montaje y mantenimiento de equipamiento de red y estaciones base de telefonía  </t>
  </si>
  <si>
    <t xml:space="preserve">Módulo de prácticas profesionales no laborales de mantenimiento de equipos electrónicos  </t>
  </si>
  <si>
    <t xml:space="preserve">Módulo de prácticas profesionales no laborales de Fabricación de troqueles para la producción de piezas de chapa metálica  </t>
  </si>
  <si>
    <t xml:space="preserve">Módulo de prácticas profesionales no laborales de Gestión de la producción ganadera  </t>
  </si>
  <si>
    <t xml:space="preserve">Modulo de prácticas profesionales no laborales de programación en lenguajes estructurados de aplicaciones de gestión  </t>
  </si>
  <si>
    <t xml:space="preserve">Módulo de prácticas profesionales no laborales de Mantenimiento de segundo nivel en sistemas de radiocomunicaciones  </t>
  </si>
  <si>
    <t xml:space="preserve">Módulo de prácticas profesionales no laborales de Litografía.  </t>
  </si>
  <si>
    <t xml:space="preserve">Módulo de prácticas profesionales no laborales de encuadernación artística  </t>
  </si>
  <si>
    <t xml:space="preserve">Módulo de prácticas profesionales no laborales de operaciones de manipulado y finalización de productos gráficos  </t>
  </si>
  <si>
    <t xml:space="preserve">Módulo de prácticas profesionales no laborales de operaciones auxiliares en Industrias Gráficas  </t>
  </si>
  <si>
    <t xml:space="preserve">Módulo de prácticas profesionales no laborales de Producción de animales cinegéticos  </t>
  </si>
  <si>
    <t xml:space="preserve">Módulo de prácticas profesionales no laborales de Sistemas de Gestión de Información  </t>
  </si>
  <si>
    <t xml:space="preserve">Módulo de prácticas profesionales no laborales de Tráfico de viajeros por carretera  </t>
  </si>
  <si>
    <t xml:space="preserve">Módulo de prácticas profesionales no laborales de Gestión comercial y financiera del transporte por carretera  </t>
  </si>
  <si>
    <t xml:space="preserve">Módulo de prácticas profesionales no laborales de Gestión de servicios para el control de organismos nocivos </t>
  </si>
  <si>
    <t xml:space="preserve">Módulo de prácticas profesionales no laborales de Montaje y mantenimiento de sistemas de automatización industrial  </t>
  </si>
  <si>
    <t xml:space="preserve">Módulo de prácticas profesionales no laborales de mantenimiento de electrodomésticos  </t>
  </si>
  <si>
    <t xml:space="preserve">Módulo de prácticas profesionales no laborales de desarrollo de proyectos de sistemas domóticos e inmóticos  </t>
  </si>
  <si>
    <t xml:space="preserve">Módulo de prácticas profesionales no laborales de Gestión de la producción de animales cinegéticos  </t>
  </si>
  <si>
    <t xml:space="preserve">Módulo de prácticas profesionales no laborales de Elaboración de cartón ondulado  </t>
  </si>
  <si>
    <t xml:space="preserve">Módulo de prácticas profesionales no laborales de fabricación de coenvases, embalajes y otros artículos de papel y cartón  </t>
  </si>
  <si>
    <t xml:space="preserve">Módulo de prácticas profesionales no laborales de operaciones básicas en el montaje y mantenimiento de instalaciones de energías renovables  </t>
  </si>
  <si>
    <t xml:space="preserve">Módulo de prácticas profesionales no laborales de Fabricación de moldes para la producción de piezas poliméricas y de aleaciones ligeras  </t>
  </si>
  <si>
    <t xml:space="preserve">Módulo de prácticas profesionales no laborales de serigrafía artística  </t>
  </si>
  <si>
    <t xml:space="preserve">Módulo de prácticas profesionales no laborales de Guía por itinerarios de baja y media montaña.  </t>
  </si>
  <si>
    <t xml:space="preserve">Módulo de prácticas profesionales no laborales de Pintura, reparación y construcción de elementos de plástico reforzado con fibra de embarcaciones deportivas y de recreo </t>
  </si>
  <si>
    <t xml:space="preserve">Módulo de prácticas profesionales no laborales de Gestión de la producción y recolección de setas y trufas  </t>
  </si>
  <si>
    <t xml:space="preserve">Módulo de prácticas profesionales no laborales de Promoción e intervención socioeducativa con personas con discapacidad </t>
  </si>
  <si>
    <t xml:space="preserve">Módulo de prácticas profesionales no laborales de mantenimiento de aparejos de embarcaciones deportivas y de recreo </t>
  </si>
  <si>
    <t xml:space="preserve">Modulo de prácticas profesionales no laborales de Armaduras pasivas para hormigón  </t>
  </si>
  <si>
    <t xml:space="preserve">Módulo de prácticas profesionales no laborales de Cubiertas inclinadas  </t>
  </si>
  <si>
    <t xml:space="preserve">Módulo de prácticas profesionales no laborales de Encofrados  </t>
  </si>
  <si>
    <t xml:space="preserve">Modulo de prácticas profesionales no laborales de Imediante membranas formadas con láminas  </t>
  </si>
  <si>
    <t xml:space="preserve">Módulo de prácticas profesionales no laborales de Instalación de sistemas técnicos de pavimentos, ey ma </t>
  </si>
  <si>
    <t xml:space="preserve">Modulo de prácticas profesionales no laborales de Pavimentos y albañilería de urbanización  </t>
  </si>
  <si>
    <t xml:space="preserve">Módulo de prácticas profesionales no laborables de Pintura industrial en construcción  </t>
  </si>
  <si>
    <t xml:space="preserve">Módulo de prácticas profesionales no laborales de Operaciones básicas de revestimientos ligeros y técnicos en construcción  </t>
  </si>
  <si>
    <t xml:space="preserve">Módulo de prácticas profesionales no laborales de extinción de incendios y salvamento </t>
  </si>
  <si>
    <t xml:space="preserve">Módulo de prácticas profesionales no laborales de Prevención de Incendios y Mantenimiento </t>
  </si>
  <si>
    <t xml:space="preserve">Módulo de prácticas profesionales no laborales de gestión y coordinación en protección civil y emergencias </t>
  </si>
  <si>
    <t xml:space="preserve">Módulo de prácticas profesionales no laborales de operaciones de vigilancia y extinción de incendios forestales y apoyo a contingencias en el medio natural y rural </t>
  </si>
  <si>
    <t xml:space="preserve">Módulo de prácticas profesionales no laborales de Coordinación de operaciones en incendios forestales y apoyo a contingencias en el medio natural y rural </t>
  </si>
  <si>
    <t xml:space="preserve">Módulo de prácticas profesionales no laborales de Mediación entre la persona sordociega y la comunidad </t>
  </si>
  <si>
    <t xml:space="preserve">Módulo de prácticas profesionales no laborales de Guarda de refugios y albergues de montaña  </t>
  </si>
  <si>
    <t xml:space="preserve">Módulo de prácticas profesionales no laborales de promoción y participación de la comunidad sorda </t>
  </si>
  <si>
    <t xml:space="preserve">Módulo de prácticas profesionales no laborales de Actividades de gestión del pequeño comercio  </t>
  </si>
  <si>
    <t xml:space="preserve">Módulo de prácticas profesionales no laborales de Conducción profesional de vehículos turismos y furgonetas </t>
  </si>
  <si>
    <t xml:space="preserve">Módulo de prácticas profesionales no laborales de Control de ruidos, vibraciones y aislamiento acústico </t>
  </si>
  <si>
    <t xml:space="preserve">Módulo de prácticas no laborales de Gestión de marketing y comunicación  </t>
  </si>
  <si>
    <t xml:space="preserve">Módulo de prácticas profesionales no laborales Mantenimiento higiénico-sanitario de instalaciones susceptibles de proliferación de microorganismos nocivos y su diseminación por aerosolización </t>
  </si>
  <si>
    <t xml:space="preserve">Módulo de prácticas profesionales no laborales de Programación con lenguajes orientados a objetos y bases de datos relacionales  </t>
  </si>
  <si>
    <t xml:space="preserve">Módulo de prácticas profesionales no laborales de Producción y recolección de setas y trufas  </t>
  </si>
  <si>
    <t xml:space="preserve">Módulo de prácticas profesionales no laborales de atención al alumnado con necesidades educativas especiales  en centros educativos </t>
  </si>
  <si>
    <t xml:space="preserve">Módulo de prácticas profesionales no laborales de Instrucción de perros de asistencia </t>
  </si>
  <si>
    <t xml:space="preserve">Módulo de prácticas profesionales no laborales de actividades funerarias y de mantenimiento en cementerios </t>
  </si>
  <si>
    <t xml:space="preserve">Módulo de prácticas profesionales no laborales de mantenimiento de la planta propulsora, máquinas y equipos auxiliares de embarcaciones deportivas y de recreo </t>
  </si>
  <si>
    <t xml:space="preserve">Módulo de prácticas profesionales no laborales de Atención al cliente y organización de actos de protocolo en servicios funerarios </t>
  </si>
  <si>
    <t xml:space="preserve">Modulo de prácticas profesionales no laborales de operaciones en servicios funerarios </t>
  </si>
  <si>
    <t xml:space="preserve">Módulo de prácticas profesionales no laborales de ensayos de calidad en industrias del vidrio </t>
  </si>
  <si>
    <t xml:space="preserve">Módulo de prácticas profesionales no laborales de mantenimiento e instalación de sistemas eléctricos y electrónicos de embarcaciones deportivas y de recreo </t>
  </si>
  <si>
    <t xml:space="preserve">Módulo de prácticas profesionales no laborales de Asistencia en los controles sanitarios en mataderos, establecimientos de manipulación de caza y salas de despiece </t>
  </si>
  <si>
    <t xml:space="preserve">Módulo de prácticas profesionales no laborales de Realización de procedimientos experimentales con animales para investigación y otros fines científicos </t>
  </si>
  <si>
    <t xml:space="preserve">Módulo de prácticas profesionales no laborales de guía por barrancos secos o acuáticos </t>
  </si>
  <si>
    <t xml:space="preserve">Módulo de prácticas profesionales no laborales de cuidados de animales salvajes de zoológicos y acuarios </t>
  </si>
  <si>
    <t xml:space="preserve">Módulo de prácticas profesionales no laborales de Organización de la fabricación en la transformación de productos de vidrio </t>
  </si>
  <si>
    <t xml:space="preserve">Módulo de prácticas profesionales no laborales de guía de espeleología </t>
  </si>
  <si>
    <t xml:space="preserve">Módulo de prácticas profesionales no laborales de Organización y control de ensayos destructivos de  caracterización de materiales y producto </t>
  </si>
  <si>
    <t xml:space="preserve">Módulo de prácticas profesionales no laborables de Fabricación de pastas químicas y semiquímicas </t>
  </si>
  <si>
    <t xml:space="preserve">Módulo de prácticas profesionales no laborales de Organización y supervisión del mantenimiento de los sistemas y equipos de embarcaciones deportivas y de recreo </t>
  </si>
  <si>
    <t xml:space="preserve">Módulo de prácticas profesionales no laborales de Organización de la Fabricación de Productos de Vidrio </t>
  </si>
  <si>
    <t xml:space="preserve">Módulo de prácticas profesionales no laborales de actividades de extracción y recogida de crustáceos adheridos a las rocas </t>
  </si>
  <si>
    <t xml:space="preserve">Módulo de prácticas profesionales no laborales de manipulación y conservación en pesca y acuicultura </t>
  </si>
  <si>
    <t xml:space="preserve">Módulo de prácticas profesionales no laborales en operaciones de bombeo para carga y descarga del buque </t>
  </si>
  <si>
    <t xml:space="preserve">Módulo de prácticas profesionales no laborales de operaciones en línea automática de fabricación y transformación de vidrio </t>
  </si>
  <si>
    <t xml:space="preserve">Módulo de prácticas profesionales no laborales de Operaciones auxiliares de asistencia a pasajeros, equipajes, mercancías y aeronaves en aeropuertos </t>
  </si>
  <si>
    <t xml:space="preserve">Módulo de prácticas profesionales no laborales de mantenimiento de los equipos de un parque de pesca y de la instalación frigorífica </t>
  </si>
  <si>
    <t xml:space="preserve">Módulo de prácticas profesionales no laborales de Blanqueo y tintura de materias textiles </t>
  </si>
  <si>
    <t xml:space="preserve">Módulo de prácticas profesionales no laborales de Aprestos y acabados de materias y artículos textiles </t>
  </si>
  <si>
    <t xml:space="preserve">Módulo de prácticas profesionales no laborables de Diseño técnico de estatextil </t>
  </si>
  <si>
    <t xml:space="preserve">Módulo de prácticas profesionales no laborables de Tejeduría de punto por urdimbre </t>
  </si>
  <si>
    <t xml:space="preserve">Módulo de prácticas profesionales no laborales de Control de ejecución de obras de edificación </t>
  </si>
  <si>
    <t xml:space="preserve">Módulo de prácticas profesionales no laborales de Control de ejecución de obras  </t>
  </si>
  <si>
    <t xml:space="preserve">Módulo de prácticas profesionales no laborales de Hilatura y telas no tejidas </t>
  </si>
  <si>
    <t xml:space="preserve">Módulo de prácticas profesionales no laborales de Corte, montado y acabado en peletería </t>
  </si>
  <si>
    <t xml:space="preserve">Módulo de prácticas profesionales no laborales de confección de vestuario a medida en textil y piel </t>
  </si>
  <si>
    <t xml:space="preserve">Módulo de prácticas profesionales no laborales de Control de calidad de productos en textil y piel </t>
  </si>
  <si>
    <t xml:space="preserve">Módulo de prácticas profesionales no laborales de Patronaje de calzado y marroquinería </t>
  </si>
  <si>
    <t xml:space="preserve">Módulo de prácticas profesionales no laborales de Asistencia a la conservación y restauración de tapices y alfombras </t>
  </si>
  <si>
    <t xml:space="preserve">Módulo de prácticas profesionales no laborales en actividades auxiliares de mantenimiento de máquinas, equipos e instalaciones del buque </t>
  </si>
  <si>
    <t xml:space="preserve">Módulo de prácticas profesionales no laborables de Gestión de la producción y calidad de tejeduría de punto </t>
  </si>
  <si>
    <t xml:space="preserve">Módulo de prácticas profesionales no laborales de organización y supervisión del mantenimiento del aparejo de embarcaciones deportivas y de recreo </t>
  </si>
  <si>
    <t xml:space="preserve">Módulo de prácticas profesionales no laborales de vigilancia, seguridad privada y protección de personas </t>
  </si>
  <si>
    <t xml:space="preserve">Módulo de prácticas profesionales no laborales de vigilancia, seguridad privada y protección de explosivos </t>
  </si>
  <si>
    <t xml:space="preserve">Módulo de prácticas profesionales no laborales de Acabado de pieles </t>
  </si>
  <si>
    <t xml:space="preserve">Módulo de prácticas profesionales no laborales de promoción para la igualdad efectiva de mujeres y hombres </t>
  </si>
  <si>
    <t xml:space="preserve">Módulo de prácticas profesionales no laborales de Tintura y engrase de pieles </t>
  </si>
  <si>
    <t xml:space="preserve">Módulo de prácticas profesionales no laborales de Asistencia a pasajeros, tripulaciones, aeronaves y mercancías en aeropuertos </t>
  </si>
  <si>
    <t xml:space="preserve">Módulo de prácticas profesionales no laborales de Teleoperaciones de atención, gestión y coordinación en emergencias </t>
  </si>
  <si>
    <t xml:space="preserve">Módulo de prácticas profesionales no laborables de Control del producto pastero-papelero </t>
  </si>
  <si>
    <t xml:space="preserve">Módulo de prácticas profesionales no laborales de Actividades subacuáticas para instalaciones acuícolas y recolección de recursos </t>
  </si>
  <si>
    <t xml:space="preserve">Módulo de prácticas profesionales no laborales en mantenimiento de instalaciones en acuicultura </t>
  </si>
  <si>
    <t xml:space="preserve">Módulo de prácticas profesionales no laborales de Adiestramiento de base y educación canina </t>
  </si>
  <si>
    <t xml:space="preserve">Módulo de prácticas profesionales no laborales de Instrucción canina en operaciones de seguridad y protección civil </t>
  </si>
  <si>
    <t xml:space="preserve">Módulo de prácticas profesionales no laborales de Diseño estructural de envases y embalajes de papel, cartón y otros soportes gráficos </t>
  </si>
  <si>
    <t xml:space="preserve">Módulo de prácticas profesionales no laborales de ilustración </t>
  </si>
  <si>
    <t>Módulo de prácticas profesionales no laborales de Grabado y técnicas de esta</t>
  </si>
  <si>
    <t xml:space="preserve">Módulo de prácticas profesionales no laborales de Gestión de Sastrería del espectáculo en vivo </t>
  </si>
  <si>
    <t xml:space="preserve">Módulo de prácticas profesionales no laborales de Gestión del uso eficiente del agua </t>
  </si>
  <si>
    <t xml:space="preserve">Módulo de prácticas profesionales no laborales de Gestión de la producción en encuadernación industrial </t>
  </si>
  <si>
    <t>Módulo de prácticas profesionales no laborales de gestión de la producción en procesos de i</t>
  </si>
  <si>
    <t>Módulo de prácticas profesionales no laborales de gestión de la producción en procesos de prei</t>
  </si>
  <si>
    <t xml:space="preserve">Módulo de prácticas profesionales no laborales de Gestión de la producción en transformados de papel, cartón y otros soportes gráficos </t>
  </si>
  <si>
    <t xml:space="preserve">Módulo de prácticas profesionales no laborales de Desarrollo de textiles técnicos </t>
  </si>
  <si>
    <t xml:space="preserve">Módulo de prácticas profesionales no laborales de Organización y supervisión del mantenimiento de elementos estructurales y de recubrimiento de superficies de embarcaciones deportivas y de recreo </t>
  </si>
  <si>
    <t xml:space="preserve">Módulo de prácticas profesionales no laborales de Tejeduría de Calada </t>
  </si>
  <si>
    <t xml:space="preserve">Módulo de prácticas profesionales no laborables de Tejeduría de punto por trama o recogida </t>
  </si>
  <si>
    <t xml:space="preserve">Módulo de prácticas profesionales no laborales de Gestión de la producción y calidad de hilatura, telas no tejidas y tejeduría de calada </t>
  </si>
  <si>
    <t xml:space="preserve">Módulo de prácticas profesionales no laborales de Asistencia técnica en la logística de los procesos de externalización de la producción textil, piel y confección </t>
  </si>
  <si>
    <t xml:space="preserve">Módulo de prácticas profesionales no laborales de Fabricación de calzado a medida y ortopédico </t>
  </si>
  <si>
    <t xml:space="preserve">Módulo de prácticas profesionales no laborales de Corte de materiales </t>
  </si>
  <si>
    <t xml:space="preserve">Módulo de prácticas profesionales no laborales de Ensamblaje de materiales </t>
  </si>
  <si>
    <t xml:space="preserve">Módulo de prácticas profesionales no laborales de Patronaje de artículos de confección en textil y piel </t>
  </si>
  <si>
    <t xml:space="preserve">Módulo de prácticas profesionales no laborales de Realización de vestuario para el espectáculo </t>
  </si>
  <si>
    <t>N_Modulos</t>
  </si>
  <si>
    <t>APELLIDOS</t>
  </si>
  <si>
    <t>NOMBRE</t>
  </si>
  <si>
    <t>C - 5</t>
  </si>
  <si>
    <t>C - 6</t>
  </si>
  <si>
    <t>C - 7</t>
  </si>
  <si>
    <t>C - 8</t>
  </si>
  <si>
    <t>C - 9</t>
  </si>
  <si>
    <t>C - 10</t>
  </si>
  <si>
    <t>CO - 5</t>
  </si>
  <si>
    <t>CONV</t>
  </si>
  <si>
    <t>Profesor/a Formador/a Experto/a</t>
  </si>
  <si>
    <t xml:space="preserve">Módulo de Prácticas Profesionales no Laborales de Gestión contable y gestión administrativa para auditoría </t>
  </si>
  <si>
    <t xml:space="preserve">Módulo de prácticas no laborales de Operaciones de grabación y tratamiento de datos y documentos </t>
  </si>
  <si>
    <t xml:space="preserve">Módulo de prácticas no laborales de comercialización y administración de productos y servicios financieros </t>
  </si>
  <si>
    <t>Primeros auxilios</t>
  </si>
  <si>
    <t>Módulo de formación práctica en centros de trabajo de Dinamización de actividades recreativas en parques de aventuras en al</t>
  </si>
  <si>
    <t>Módulo de prácticas de profesionalidad</t>
  </si>
  <si>
    <t>Instalaciones, maquinaria y equipos de la explotación ganadera</t>
  </si>
  <si>
    <t xml:space="preserve">MODULO DE PRÁCTICAS NO LABORALES </t>
  </si>
  <si>
    <t>Módulo de prácticas profesionales no laborales.</t>
  </si>
  <si>
    <t xml:space="preserve">Prácticas profesionales no laborales de ien offset  </t>
  </si>
  <si>
    <t>Prácticas profesionales no laborables de Tratamiento y maquetación de elementos gráficos en prei</t>
  </si>
  <si>
    <t xml:space="preserve">Montaje y mantenimiento de redes eléctricas aéreas de baja tensión  </t>
  </si>
  <si>
    <t xml:space="preserve">Módulo de prácticas profesionales no laborales  </t>
  </si>
  <si>
    <t xml:space="preserve">MF1523_2 </t>
  </si>
  <si>
    <t xml:space="preserve">Ejecución de las operaciones de soldeo por arco con electrodo revestido TIG </t>
  </si>
  <si>
    <t>Realización de las operaciones postsoldeo con electrodo</t>
  </si>
  <si>
    <t>Realización de las operaciones previas al soldeo con electrodo revestido</t>
  </si>
  <si>
    <t>Módulo de prácticas no laborales.</t>
  </si>
  <si>
    <t xml:space="preserve">Módulo de prácticas no laborales de Dirección en restauración  </t>
  </si>
  <si>
    <t>Módulo de prácticas profesionales no laborales</t>
  </si>
  <si>
    <t>Natación.</t>
  </si>
  <si>
    <t xml:space="preserve">Acompañamiento de personas con discapacidad en actividades programadas </t>
  </si>
  <si>
    <t xml:space="preserve">Equipos y aperos de maquinaria agrícola, de industrias extractivas y de edificación y obra civil </t>
  </si>
  <si>
    <t>CERTIFICACIÓN ACADÉMICA</t>
  </si>
  <si>
    <t>D/Dña.</t>
  </si>
  <si>
    <t xml:space="preserve">CERTIFICA: </t>
  </si>
  <si>
    <t>Que D/Dª</t>
  </si>
  <si>
    <t>con NIF/NIE/Pasaporte</t>
  </si>
  <si>
    <t>NIVEL</t>
  </si>
  <si>
    <t>HORAS</t>
  </si>
  <si>
    <t>MÓDULO PROFESIONAL</t>
  </si>
  <si>
    <t>INSCRIPCIÓN</t>
  </si>
  <si>
    <t>DESCRIPCIÓN</t>
  </si>
  <si>
    <t>NS</t>
  </si>
  <si>
    <t xml:space="preserve">, director/a del centro del Sistema de Formación Profesional: </t>
  </si>
  <si>
    <t>Duración total MF</t>
  </si>
  <si>
    <t>Certificación académica de módulos profesionales</t>
  </si>
  <si>
    <t xml:space="preserve">Fdo.: </t>
  </si>
  <si>
    <t>DIRECCIÓN GENERAL DE PLANIFICACIÓN, INNOVACIÓN Y GESTION DE LA FORMACIÓN PROFESIONAL</t>
  </si>
  <si>
    <t>SUBDIRECCIÓN GENERAL DE PROGRAMAS Y GESTIÓN</t>
  </si>
  <si>
    <t>Nuevo Nombre Dto</t>
  </si>
  <si>
    <t>Acta Evaluación</t>
  </si>
  <si>
    <t>Fdo:Director/a</t>
  </si>
  <si>
    <t>COMUNIDAD AUTÓNOMA:</t>
  </si>
  <si>
    <t>Andalucía</t>
  </si>
  <si>
    <t>Albacete</t>
  </si>
  <si>
    <t>Asturias, Principado de</t>
  </si>
  <si>
    <t>Balears, Illes</t>
  </si>
  <si>
    <t>Cantabria</t>
  </si>
  <si>
    <t>Madrid, Comunidad de</t>
  </si>
  <si>
    <t>Murcia, Región de</t>
  </si>
  <si>
    <t>Navarra, Comunidad Foral de</t>
  </si>
  <si>
    <t>Rioja, La</t>
  </si>
  <si>
    <t>Ceuta</t>
  </si>
  <si>
    <t>Melilla</t>
  </si>
  <si>
    <t>Canarias</t>
  </si>
  <si>
    <t>Extremadura</t>
  </si>
  <si>
    <t>Aragón</t>
  </si>
  <si>
    <t>Comunitat Valenciana</t>
  </si>
  <si>
    <t>País Vasco</t>
  </si>
  <si>
    <t>Cataluña</t>
  </si>
  <si>
    <t>Galicia</t>
  </si>
  <si>
    <t>Castilla - La Mancha</t>
  </si>
  <si>
    <t>Castilla y León</t>
  </si>
  <si>
    <t>Alicante/Alacant</t>
  </si>
  <si>
    <t>Asturias</t>
  </si>
  <si>
    <t>Madrid</t>
  </si>
  <si>
    <t>Murcia</t>
  </si>
  <si>
    <t>Navarra</t>
  </si>
  <si>
    <t>Palmas, Las</t>
  </si>
  <si>
    <t>Badajoz</t>
  </si>
  <si>
    <t>Huesca</t>
  </si>
  <si>
    <t>Araba/Álava</t>
  </si>
  <si>
    <t>Barcelona</t>
  </si>
  <si>
    <t>Coruña, A</t>
  </si>
  <si>
    <t>Almería</t>
  </si>
  <si>
    <t>Ávila</t>
  </si>
  <si>
    <t>Santa Cruz de Tenerife</t>
  </si>
  <si>
    <t>Cáceres</t>
  </si>
  <si>
    <t>Zaragoza</t>
  </si>
  <si>
    <t>Castellón/Castelló</t>
  </si>
  <si>
    <t>Bizkaia</t>
  </si>
  <si>
    <t>Girona</t>
  </si>
  <si>
    <t>Lugo</t>
  </si>
  <si>
    <t>Ciudad Real</t>
  </si>
  <si>
    <t>Cádiz</t>
  </si>
  <si>
    <t>Burgos</t>
  </si>
  <si>
    <t>Teruel</t>
  </si>
  <si>
    <t>Valencia/València</t>
  </si>
  <si>
    <t>Gipuzkoa</t>
  </si>
  <si>
    <t>Lleida</t>
  </si>
  <si>
    <t>Ourense</t>
  </si>
  <si>
    <t>Cuenca</t>
  </si>
  <si>
    <t>Córdoba</t>
  </si>
  <si>
    <t>León</t>
  </si>
  <si>
    <t>Tarragona</t>
  </si>
  <si>
    <t>Pontevedra</t>
  </si>
  <si>
    <t>Guadalajara</t>
  </si>
  <si>
    <t>Granada</t>
  </si>
  <si>
    <t>Palencia</t>
  </si>
  <si>
    <t>Toledo</t>
  </si>
  <si>
    <t>Huelva</t>
  </si>
  <si>
    <t>Salamanca</t>
  </si>
  <si>
    <t>Jaén</t>
  </si>
  <si>
    <t>Segovia</t>
  </si>
  <si>
    <t>Málaga</t>
  </si>
  <si>
    <t>Soria</t>
  </si>
  <si>
    <t>Sevilla</t>
  </si>
  <si>
    <t>Valladolid</t>
  </si>
  <si>
    <t>Zamora</t>
  </si>
  <si>
    <t>CALIFICACIÓN</t>
  </si>
  <si>
    <r>
      <rPr>
        <b/>
        <sz val="11"/>
        <color theme="1"/>
        <rFont val="Calibri"/>
        <family val="2"/>
        <scheme val="minor"/>
      </rPr>
      <t>SISTEMA DE CALIFICACIÓN</t>
    </r>
    <r>
      <rPr>
        <sz val="11"/>
        <color theme="1"/>
        <rFont val="Calibri"/>
        <family val="2"/>
        <scheme val="minor"/>
      </rPr>
      <t xml:space="preserve">
</t>
    </r>
    <r>
      <rPr>
        <i/>
        <sz val="8"/>
        <color theme="1"/>
        <rFont val="Arial"/>
        <family val="2"/>
      </rPr>
      <t>Según el artículo 78 del Real Decreto 659/2023, de 18 de julio, por el que se desarrolla la ordenación del Sistema de Formación Profesional.</t>
    </r>
  </si>
  <si>
    <t>CONVALIDACIONES</t>
  </si>
  <si>
    <t>Según el artículo 127 del Real Decreto 659/2023, de 18 de julio, por el que se desarrolla la ordenación del Sistema de Formación Profesional.</t>
  </si>
  <si>
    <t>CONV = módulo profesional que no computa en la media. (art. 127. b) 1º)
C - 5/6/7/8/9/10 = módulo profesional que computa en la media con la calificación obtenida en formación anterior. (art. 127. b) 2º y 4º)
CO - 5 = módulo profesional computa en la media con calificación de "5", independientemente de la calificación obtenida en formación anterior. (art. 127. b) 3º y 5º)
Exención: solo aplicable al módulo de prácticas.</t>
  </si>
  <si>
    <t>Horas Cert Total</t>
  </si>
  <si>
    <t>Soldadura con electrodo revestido y TIG - Derogado. Sustituido por el FMEC0219_2 (Real Decreto 143/2024, de 6 de febrero)</t>
  </si>
  <si>
    <t>Soldadura oxigás y soldadura MIG/MAG - Derogado. Sustituido por el FMEC0119_2  (Real Decreto 143/2024, de 6 de febrero)</t>
  </si>
  <si>
    <t>MPCT0594</t>
  </si>
  <si>
    <t>MPCT0595</t>
  </si>
  <si>
    <t>MPCT0596</t>
  </si>
  <si>
    <t>MPCT0597</t>
  </si>
  <si>
    <t>MPCT1000</t>
  </si>
  <si>
    <t>No Superado</t>
  </si>
  <si>
    <t>y dirección</t>
  </si>
  <si>
    <t>, con código de centro</t>
  </si>
  <si>
    <t>provincia de</t>
  </si>
  <si>
    <r>
      <t xml:space="preserve">INICIO DE LA ACCIÓN FORMATIVA:
</t>
    </r>
    <r>
      <rPr>
        <sz val="6"/>
        <color theme="1"/>
        <rFont val="Arial"/>
        <family val="2"/>
      </rPr>
      <t>(DD/MM/AAAA)</t>
    </r>
  </si>
  <si>
    <r>
      <t xml:space="preserve">FIN DE LA ACCIÓN FORMATIVA:
</t>
    </r>
    <r>
      <rPr>
        <sz val="6"/>
        <color theme="1"/>
        <rFont val="Arial"/>
        <family val="2"/>
      </rPr>
      <t>(DD/MM/AAAA)</t>
    </r>
  </si>
  <si>
    <t>Exento</t>
  </si>
  <si>
    <t xml:space="preserve">Este acta comprende un total de </t>
  </si>
  <si>
    <t>alumnos y alumnas.</t>
  </si>
  <si>
    <t>Fecha de cierre del acta:
(DD/MM/AAAA)</t>
  </si>
  <si>
    <t xml:space="preserve">, entre el </t>
  </si>
  <si>
    <t xml:space="preserve">y el </t>
  </si>
  <si>
    <t>, y según consta en el</t>
  </si>
  <si>
    <t>según consta en el Acta de Evaluación Final de la acción formativa, ha superado el siguiente módulo profesional.</t>
  </si>
  <si>
    <t>S - Calificación numérica (sin decimales)</t>
  </si>
  <si>
    <t>Convalidado sin calificación</t>
  </si>
  <si>
    <t>C - Calificación numérica (sin decimales)</t>
  </si>
  <si>
    <t>Convalidado</t>
  </si>
  <si>
    <r>
      <t xml:space="preserve">CALIFICACIÓN
</t>
    </r>
    <r>
      <rPr>
        <i/>
        <sz val="5"/>
        <color theme="1"/>
        <rFont val="Arial"/>
        <family val="2"/>
      </rPr>
      <t>(En el caso de módulo de prácticas, indicar "Exento", "Superado" o "No superado")</t>
    </r>
  </si>
  <si>
    <t>Calificación numérica de módulos profesionales. Sin decimales: S - Calificación (Superado) / N - Calificación (No Superado).</t>
  </si>
  <si>
    <t>LA SUBDIRECCIÓN GENERAL DE PROGRAMAS Y GESTIÓN
MINISTERIO DE EDUCACIÓN, FORMACIÓN PROFESIONAL Y DEPORTES</t>
  </si>
  <si>
    <t xml:space="preserve">Producción de cerdas de renuevo, reproductores y cerdos lactantes </t>
  </si>
  <si>
    <t>Producción de cerdos de recría y cebo</t>
  </si>
  <si>
    <t xml:space="preserve">Instalación de parques y jardines y restauración del paisaje </t>
  </si>
  <si>
    <t xml:space="preserve">Mantenimiento y conservación de parques y jardines </t>
  </si>
  <si>
    <t>Gestión de la maquinaria, equipos e instalaciones de jardinería</t>
  </si>
  <si>
    <t>Labores de cubierta en buque de pesca</t>
  </si>
  <si>
    <t>Extracción de la pesca con palangre, arrastre y cerco</t>
  </si>
  <si>
    <t>Montaje de artes y aparejos de pesca</t>
  </si>
  <si>
    <t>Mantenimiento de artes y aparejos de pesca</t>
  </si>
  <si>
    <t>Recepción y procesado de pescados y mariscos</t>
  </si>
  <si>
    <t>Envasado y conservación de pescados y mariscos</t>
  </si>
  <si>
    <t>Producción de fitoplancton</t>
  </si>
  <si>
    <t>Producción de zooplancton</t>
  </si>
  <si>
    <t>Engorde en jaulas</t>
  </si>
  <si>
    <t>Engorde en instalaciones en tierra</t>
  </si>
  <si>
    <t xml:space="preserve">Recepción, almacenamiento y tratamientos previos de la leche </t>
  </si>
  <si>
    <t xml:space="preserve">Elaboración de quesos </t>
  </si>
  <si>
    <t>Operaciones de proceso de extracción de aceites de oliva</t>
  </si>
  <si>
    <t>Trasiego y almacenamiento de aceites de oliva</t>
  </si>
  <si>
    <t>Sacrificio y faenado de animales</t>
  </si>
  <si>
    <t xml:space="preserve">Despiece y tecnología de la carne </t>
  </si>
  <si>
    <t xml:space="preserve">Operaciones y control de almacén de productos cárnicos </t>
  </si>
  <si>
    <t>Elaboraciones básicas de panadería y bollería</t>
  </si>
  <si>
    <t>Elaboraciones codecoración y envasado en panadería y bollería</t>
  </si>
  <si>
    <t>Seguridad e higiene en un obrador de panadería y bollería</t>
  </si>
  <si>
    <t>Producción vitícola y vinificaciones</t>
  </si>
  <si>
    <t>Análisis enológico y cata</t>
  </si>
  <si>
    <t>Estabilización y crianza de vinos</t>
  </si>
  <si>
    <t>Instalaciones enológicas</t>
  </si>
  <si>
    <t>Servicios auxiliares para el proceso papelero</t>
  </si>
  <si>
    <t>Control local en plantas pastero papeleras</t>
  </si>
  <si>
    <t xml:space="preserve">Operaciones básica de proceso químico </t>
  </si>
  <si>
    <t xml:space="preserve">Operaciones de máquinas, equipos e instalaciones de planta química </t>
  </si>
  <si>
    <t xml:space="preserve">Control local en planta química </t>
  </si>
  <si>
    <t xml:space="preserve">Seguridad y Medio Ambiente en planta química </t>
  </si>
  <si>
    <t>Dispensado de materiales</t>
  </si>
  <si>
    <t>Instalaciones, servicios y equipos de fabricación de productos farmacéuticos y afines</t>
  </si>
  <si>
    <t>Fabricación de lotes farmacéuticos</t>
  </si>
  <si>
    <t>Calidad en el laboratorio</t>
  </si>
  <si>
    <t xml:space="preserve">Muestreo para ensayos y análisis </t>
  </si>
  <si>
    <t xml:space="preserve">Ensayos microbiológicos </t>
  </si>
  <si>
    <t xml:space="preserve">Ensayos biotecnológicos </t>
  </si>
  <si>
    <t xml:space="preserve">Ensayos físicos de materiales </t>
  </si>
  <si>
    <t xml:space="preserve">Ensayos físicoquímicos </t>
  </si>
  <si>
    <t>Higiene y asepsia aplicadas a peluquería</t>
  </si>
  <si>
    <t>Montajes para cambios de forma e inicio del peinado</t>
  </si>
  <si>
    <t>Aplicación de cosméticos para los cambios de color del cabello</t>
  </si>
  <si>
    <t>Técnicas hidrotermales</t>
  </si>
  <si>
    <t>Cosmética termal</t>
  </si>
  <si>
    <t>Masaje estético manual y mecánico</t>
  </si>
  <si>
    <t>Seguridad y salud en maquillaje integral</t>
  </si>
  <si>
    <t>Maquillaje social</t>
  </si>
  <si>
    <t>Maquillaje para medios escénicos y producciones audiovisuales</t>
  </si>
  <si>
    <t>Micropigmentación</t>
  </si>
  <si>
    <t>Tatuaje</t>
  </si>
  <si>
    <t>Operaciones de mantenimiento preventivo del vehículo y control de su dotación material</t>
  </si>
  <si>
    <t>Técnicas de soporte vital básico y de apoyo al soporte vital avanzado</t>
  </si>
  <si>
    <t>Técnicas de inmovilización, movilización y traslado del paciente</t>
  </si>
  <si>
    <t>Técnicas de apoyo psicológico y social en situaciones de crisis</t>
  </si>
  <si>
    <t>Funcionamiento y operación de los procesos de depuración y tratamiento del agua</t>
  </si>
  <si>
    <t>Mantenimiento de los equipos e instalaciones de una planta de tratamiento de aguas y de una planta depuradora</t>
  </si>
  <si>
    <t>Seguridad y salud</t>
  </si>
  <si>
    <t>Gestión de residuos urbanos</t>
  </si>
  <si>
    <t>Gestión de residuos industriales</t>
  </si>
  <si>
    <t>Preparación de productos biocidas y fitosanitarios</t>
  </si>
  <si>
    <t>Aplicación de medios y productos para el control de plagas</t>
  </si>
  <si>
    <t>Vigilancia y protección en Seguridad Privada</t>
  </si>
  <si>
    <t>Protección de personas</t>
  </si>
  <si>
    <t>Vigilancia, transporte y distribución de objetos valiosos o peligrosos y explosivos</t>
  </si>
  <si>
    <t>Actividades de uso público y protección del medio natural</t>
  </si>
  <si>
    <t>Control y vigilancia de los aprovechamientos de los recursos naturales</t>
  </si>
  <si>
    <t>Control y vigilancia del aprovechamiento de los recursos cinegéticos y piscícolas</t>
  </si>
  <si>
    <t>Control y vigilancia de la restauración, mantenimiento, ordenación y defensa de los espacios naturales</t>
  </si>
  <si>
    <t>Operaciones de fabricación</t>
  </si>
  <si>
    <t>Operaciones de montaje</t>
  </si>
  <si>
    <t>Procesos por arranque de viruta</t>
  </si>
  <si>
    <t>Preparación y programación de máquinas y sistemas de arranque de viruta</t>
  </si>
  <si>
    <t>Procedimientos de mecanizado por abrasión, electroerosión y procedimientos especiales</t>
  </si>
  <si>
    <t>Preparación y programación de máquinas y sistemas de abrasión, electroerosión y especiales</t>
  </si>
  <si>
    <t xml:space="preserve">Procedimientos de mecanizado por corte y conformado </t>
  </si>
  <si>
    <t xml:space="preserve">Tratamientos superficiales </t>
  </si>
  <si>
    <t xml:space="preserve">Pintura y acabados </t>
  </si>
  <si>
    <t>Sistemas auxiliares en tratamientos térmicos y superficiales de metales</t>
  </si>
  <si>
    <t>Diseño de productos</t>
  </si>
  <si>
    <t>Automatización de los productos</t>
  </si>
  <si>
    <t>Documentación técnica para productos</t>
  </si>
  <si>
    <t>Desarrollo de proyectos de útiles de procesado de chapa</t>
  </si>
  <si>
    <t>Automatización de los útiles de procesado de chapa</t>
  </si>
  <si>
    <t>Documentación técnica para útiles de procesado de chapa</t>
  </si>
  <si>
    <t xml:space="preserve">Desarrollo de moldes y modelos </t>
  </si>
  <si>
    <t xml:space="preserve">Automatización del proceso de moldeo </t>
  </si>
  <si>
    <t xml:space="preserve">Documentación técnica para moldes y modelos </t>
  </si>
  <si>
    <t>Montaje de instalaciones frigoríficas</t>
  </si>
  <si>
    <t>Mantenimiento de instalaciones frigoríficas</t>
  </si>
  <si>
    <t xml:space="preserve">Montaje y mantenimiento mecánico </t>
  </si>
  <si>
    <t xml:space="preserve">Mantenimiento mecánico de líneas automatizadas </t>
  </si>
  <si>
    <t>Reparación de equipos electrónicos de audio</t>
  </si>
  <si>
    <t>Reparación de equipos electrónicos de vídeo</t>
  </si>
  <si>
    <t>Montaje y mantenimiento de instalaciones de antenas colectivas e individuales</t>
  </si>
  <si>
    <t>Montaje y mantenimiento de instalaciones de telefonía y comunicación interior</t>
  </si>
  <si>
    <t>Preparación de superficies</t>
  </si>
  <si>
    <t>Embellecimiento de superficies</t>
  </si>
  <si>
    <t>Elementos fijos</t>
  </si>
  <si>
    <t>Elementos estructurales del vehículo</t>
  </si>
  <si>
    <t>Conformado elementos metálicos</t>
  </si>
  <si>
    <t>Elementos amovibles</t>
  </si>
  <si>
    <t>Elementos metálicos y sintéticos</t>
  </si>
  <si>
    <t>Elementos fijos no estructurales</t>
  </si>
  <si>
    <t>Sistemas de dirección y suspensión</t>
  </si>
  <si>
    <t>Sistemas de transmisión y frenos</t>
  </si>
  <si>
    <t>Motores</t>
  </si>
  <si>
    <t>Sistemas auxiliares del motor</t>
  </si>
  <si>
    <t>Elementos amovibles y fijos no estructurales</t>
  </si>
  <si>
    <t>Estructuras de vehículos</t>
  </si>
  <si>
    <t>Preparación y embellecimiento de superficies</t>
  </si>
  <si>
    <t>Gestión y logística en el mantenimiento de vehículos</t>
  </si>
  <si>
    <t>Sistemas eléctricos, electrónicos de seguridad y confortabilidad</t>
  </si>
  <si>
    <t>Sistemas de transmisión de fuerza y trenes de rodaje</t>
  </si>
  <si>
    <t>Motores térmicos y sus sistemas auxiliares</t>
  </si>
  <si>
    <t>Trabajos de albañilería</t>
  </si>
  <si>
    <t>Obras de fábrica para revestir</t>
  </si>
  <si>
    <t>Obras de fábrica vista</t>
  </si>
  <si>
    <t>Mecanizados manuales en productos de vidrio</t>
  </si>
  <si>
    <t>Aplicaciones superficiales</t>
  </si>
  <si>
    <t>Termoformado y “fusing”</t>
  </si>
  <si>
    <t>Vidrieras</t>
  </si>
  <si>
    <t>Caracterización y control de materiales y procesos cerámicos</t>
  </si>
  <si>
    <t>Normativa cerámica</t>
  </si>
  <si>
    <t>Pruebas y ensayos de desarrollo de productos</t>
  </si>
  <si>
    <t>Operaciones de fusión y conformado de productos de vidrio</t>
  </si>
  <si>
    <t>Tecurvado y laminado industrial de vidrio</t>
  </si>
  <si>
    <t>Doble acristalamiento</t>
  </si>
  <si>
    <t>Tratamientos superficiales sobre productos de vidrio</t>
  </si>
  <si>
    <t>Desarrollo de pastas cerámicas</t>
  </si>
  <si>
    <t>Desarrollo de fritas, esmaltes y pigmentos cerámicos</t>
  </si>
  <si>
    <t>Ajuste de máquinas y equipos de taller</t>
  </si>
  <si>
    <t>Ajuste de máquinas y equipos industriales</t>
  </si>
  <si>
    <t>Proyectos instalación de mobiliario</t>
  </si>
  <si>
    <t>Instalaciones de mobiliario</t>
  </si>
  <si>
    <t>Ajuste y acabado de instalaciones de mobiliario</t>
  </si>
  <si>
    <t>Preparación de soportes y productos para la aplicación del acabado</t>
  </si>
  <si>
    <t>Aplicación de productos superficiales de acabado en carpintería y mueble</t>
  </si>
  <si>
    <t>Tintados, acabados especiales y decorativos</t>
  </si>
  <si>
    <t>Aserrado y clasificación de la madera</t>
  </si>
  <si>
    <t>Control de recepción, componentes y accesorios</t>
  </si>
  <si>
    <t>Ajuste y embalado de muebles y elementos de carpintería</t>
  </si>
  <si>
    <t>Definición y desarrollo de productos de carpintería y mueble</t>
  </si>
  <si>
    <t>Desarrollo de documentación técnica en proyectos de carpintería y mueble</t>
  </si>
  <si>
    <t>Control y dirección de la realización de prototipos de carpintería y mueble</t>
  </si>
  <si>
    <t>Iniciación en materiales, productos y procesos textiles</t>
  </si>
  <si>
    <t>Técnicas de confección de cortinas y estores</t>
  </si>
  <si>
    <t>Técnicas de confección de cojines, fundas y accesorios</t>
  </si>
  <si>
    <t>Tecnología textil básica</t>
  </si>
  <si>
    <t>Producción de hilatura</t>
  </si>
  <si>
    <t>Producción de telas no tejidas</t>
  </si>
  <si>
    <t>Producción de tejidos de calada convencionales y jacquard</t>
  </si>
  <si>
    <t>Producción de tejidos de calada especiales</t>
  </si>
  <si>
    <t>Química aplicada a procesos textiles</t>
  </si>
  <si>
    <t>Preparación y blanqueo de materias textiles</t>
  </si>
  <si>
    <t>Tintura de materias textiles</t>
  </si>
  <si>
    <t>Química aplicada al proceso de curtidos</t>
  </si>
  <si>
    <t>Procesos previos a la tintura</t>
  </si>
  <si>
    <t>Procesos de tintura y engrase de pieles</t>
  </si>
  <si>
    <t>Clasificación de pieles</t>
  </si>
  <si>
    <t>Materias y procesos de textil, confección y piel</t>
  </si>
  <si>
    <t>Técnicas de ensamblaje de tejidos y laminados</t>
  </si>
  <si>
    <t>Técnicas de ensamblaje de piel y cuero</t>
  </si>
  <si>
    <t>Técnicas de corte de tejidos y laminados</t>
  </si>
  <si>
    <t>Técnicas de corte de pieles y cueros</t>
  </si>
  <si>
    <t>Procesos en Artes Gráficas</t>
  </si>
  <si>
    <t>Materias y productos en impresión</t>
  </si>
  <si>
    <t>Preparación de la impresión offset</t>
  </si>
  <si>
    <t>Impresión offset</t>
  </si>
  <si>
    <t>Planificación de la producción editorial</t>
  </si>
  <si>
    <t>Gestión y control de la calidad</t>
  </si>
  <si>
    <t>Gestión de la fabricación del producto gráfico</t>
  </si>
  <si>
    <t>Producción de proyectos de televisión</t>
  </si>
  <si>
    <t>Control de los procesos de trabajo del producto televisivo</t>
  </si>
  <si>
    <t>Iluminación en el espectáculo en vivo</t>
  </si>
  <si>
    <t>Procesos de luminotecnia aplicados al espectáculo en vivo</t>
  </si>
  <si>
    <t>Ensayos y funciones de luminotecnia</t>
  </si>
  <si>
    <t>Puesta en escena y procesos de preproducción en la realización televisiva</t>
  </si>
  <si>
    <t>Realización de la postproducción televisiva</t>
  </si>
  <si>
    <t>Instalación y configuración de sistemas operativos</t>
  </si>
  <si>
    <t>Implantación de los elementos de la red local</t>
  </si>
  <si>
    <t>Instalación y configuración de aplicaciones informáticas</t>
  </si>
  <si>
    <t>Aplicaciones microinformáticas</t>
  </si>
  <si>
    <t>Sistemas operativos y aplicaciones informáticas</t>
  </si>
  <si>
    <t>Administración de sistemas gestores de bases de datos</t>
  </si>
  <si>
    <t>Gestión de bases de datos</t>
  </si>
  <si>
    <t>Programación de bases de datos relacionales</t>
  </si>
  <si>
    <t>Programación orientada a objetos</t>
  </si>
  <si>
    <t>Diseño de redes telemáticas</t>
  </si>
  <si>
    <t>Gestión de la Implantación de redes telemáticas</t>
  </si>
  <si>
    <t>Administración de redes telemáticas</t>
  </si>
  <si>
    <t>Contabilidad y Fiscalidad</t>
  </si>
  <si>
    <t>Auditoría</t>
  </si>
  <si>
    <t>Ofimática</t>
  </si>
  <si>
    <t>Gestión Administrativa de las Relaciones Laborales</t>
  </si>
  <si>
    <t>Gestión de Recursos Humanos</t>
  </si>
  <si>
    <t>Operaciones de venta</t>
  </si>
  <si>
    <t xml:space="preserve">Operaciones auxiliares a la venta </t>
  </si>
  <si>
    <t>Información y atención al cliente/consumidor/usuario</t>
  </si>
  <si>
    <t>Gestión administrativa del comercio internacional</t>
  </si>
  <si>
    <t>Financiación internacional</t>
  </si>
  <si>
    <t>Medios de pago internacionales</t>
  </si>
  <si>
    <t>Gestión de quejas y reclamaciones en materia de consumo</t>
  </si>
  <si>
    <t>Organización de un sistema de información de consumo</t>
  </si>
  <si>
    <t>Organización del tráfico de mercancías</t>
  </si>
  <si>
    <t>Planificación del tráfico de mercancías</t>
  </si>
  <si>
    <t>Higiene y atención sanitaria domiciliaria</t>
  </si>
  <si>
    <t xml:space="preserve">Atención y apoyo psicosocial domiciliario </t>
  </si>
  <si>
    <t xml:space="preserve">Apoyo domiciliario y alimentación familiar </t>
  </si>
  <si>
    <t>Aprovisionamiento, preelaboración y conservación culinarios</t>
  </si>
  <si>
    <t>Elaboración culinaria básica</t>
  </si>
  <si>
    <t>Servicio básico de restaurante-bar</t>
  </si>
  <si>
    <t>Aprovisionamiento, bebidas y comidas rápidas</t>
  </si>
  <si>
    <t xml:space="preserve">Ofertas gastronómicas sencillas y sistemas de aprovisionamiento </t>
  </si>
  <si>
    <t xml:space="preserve">Preelaboración y conservación de alimentos </t>
  </si>
  <si>
    <t>Técnicas culinarias</t>
  </si>
  <si>
    <t xml:space="preserve">Productos culinarios </t>
  </si>
  <si>
    <t xml:space="preserve">Acciones comerciales y reservas </t>
  </si>
  <si>
    <t xml:space="preserve">Recepción y atención al cliente </t>
  </si>
  <si>
    <t xml:space="preserve">Gestión de departamentos del área de alojamiento </t>
  </si>
  <si>
    <t xml:space="preserve">Promoción y venta de servicios turísticos </t>
  </si>
  <si>
    <t xml:space="preserve">Procesos económico-administrativos en Agencias de Viajes </t>
  </si>
  <si>
    <t xml:space="preserve">Gestión de unidades de información y distribución turísticas </t>
  </si>
  <si>
    <t xml:space="preserve">Prevención de accidentes en instalaciones acuáticas </t>
  </si>
  <si>
    <t>Rescate de accidentados en instalaciones acuáticas</t>
  </si>
  <si>
    <t>Valoración de las capacidades físicas</t>
  </si>
  <si>
    <t>Programación específica SEP</t>
  </si>
  <si>
    <t>Actividades de acondicionamiento físico</t>
  </si>
  <si>
    <t>Labores auxiliares de obra</t>
  </si>
  <si>
    <t>Operaciones previas al hormigonado</t>
  </si>
  <si>
    <t>Puesta en obra de hormigones</t>
  </si>
  <si>
    <t xml:space="preserve">Producción de conejos para reproducción y obtención de carne </t>
  </si>
  <si>
    <t>Engorde de moluscos bivalvos en estructuras flotantes o sumergidas</t>
  </si>
  <si>
    <t>Engorde de moluscos en parque de cultivo</t>
  </si>
  <si>
    <t>Reproducción e incubación de especies acuícolas</t>
  </si>
  <si>
    <t>Cultivo larvario de especies acuícolas</t>
  </si>
  <si>
    <t>Cultivo postlarvario, de semilla y alevines de especies acuícolas</t>
  </si>
  <si>
    <t>Gestión de lonjas</t>
  </si>
  <si>
    <t>Almacenamiento y exposición de productos en lonja</t>
  </si>
  <si>
    <t>Operaciones y control de almacén de conservas vegetales</t>
  </si>
  <si>
    <t>Preparación de materias primas y elaboración de productos vegetales</t>
  </si>
  <si>
    <t>Envasado de conservas vegetales</t>
  </si>
  <si>
    <t>Tratamientos finales de conservas alimentarias</t>
  </si>
  <si>
    <t>Almacenaje y expedición de carne y productos cárnicos</t>
  </si>
  <si>
    <t>Acondicionamiento y tecnología de la carne</t>
  </si>
  <si>
    <t>Elaboración de preparados cárnicos frescos</t>
  </si>
  <si>
    <t>Elaboración y trazabilidad de productos cárnicos industriales</t>
  </si>
  <si>
    <t>Operaciones básicas de elaboración de azúcar</t>
  </si>
  <si>
    <t>Operaciones auxiliares en la elaboración de azúcar</t>
  </si>
  <si>
    <t>Operaciones y control de envasado de azúcar</t>
  </si>
  <si>
    <t>Elaboración de leches, mantequillas y helados</t>
  </si>
  <si>
    <t>Postres lácteos, yogures y leches fermentadas</t>
  </si>
  <si>
    <t>Envasado y acondicionamiento de productos lácteos</t>
  </si>
  <si>
    <t xml:space="preserve">Almacenaje y operaciones auxiliares en pastelería y confitería </t>
  </si>
  <si>
    <t>Elaboraciones básicas para pastelería-repostería</t>
  </si>
  <si>
    <t xml:space="preserve">Productos de confitería y otras especialidades </t>
  </si>
  <si>
    <t xml:space="preserve">Acabado y decoración de productos de pastelería y confitería </t>
  </si>
  <si>
    <t xml:space="preserve">Envasado y presentación de productos de pastelería y confitería </t>
  </si>
  <si>
    <t xml:space="preserve">Seguridad e higiene en pastelería y confitería </t>
  </si>
  <si>
    <t>Elaboración de malta</t>
  </si>
  <si>
    <t>Elaboración de mosto</t>
  </si>
  <si>
    <t>Fermentación, maduración y acabado de la cerveza</t>
  </si>
  <si>
    <t xml:space="preserve">Envasado y acondicionamiento de bebidas </t>
  </si>
  <si>
    <t>Recepción, almacenaje y expedición de productos de la pesca</t>
  </si>
  <si>
    <t>Acondicionamiento y tecnología de pescados</t>
  </si>
  <si>
    <t>Preparación y venta de pescados</t>
  </si>
  <si>
    <t>Elaboración de conservas y salazones de pescado</t>
  </si>
  <si>
    <t>Elaboración de congelados y cocinados de pescado</t>
  </si>
  <si>
    <t xml:space="preserve">Preparación de máquinas, equipos e instalaciones de energía y servicios auxiliares </t>
  </si>
  <si>
    <t xml:space="preserve">Operaciones básicas de máquinas, equipos e instalaciones de producción y distribución de energía y servicios auxiliares </t>
  </si>
  <si>
    <t xml:space="preserve">Control local en instalaciones de energía y servicios auxiliares </t>
  </si>
  <si>
    <t>Acondicionado de productos farmacéuticos y afines</t>
  </si>
  <si>
    <t>Controles en proceso de acondicionado de productos farmacéuticos y afines</t>
  </si>
  <si>
    <t>Elaboración de mezclas de caucho y látex</t>
  </si>
  <si>
    <t>Preparación de máquinas e instalaciones para la transformación de polímeros</t>
  </si>
  <si>
    <t>Operaciones de transformación de mezclas de caucho y látex</t>
  </si>
  <si>
    <t>Operaciones auxiliares y de acabado de los transformados de caucho y látex</t>
  </si>
  <si>
    <t>Acondicionado de materiales termoplásticos para su transformación</t>
  </si>
  <si>
    <t>Operaciones de transformación de termoplásticos</t>
  </si>
  <si>
    <t>Acabados de transformados poliméricos</t>
  </si>
  <si>
    <t>Transformación de materiales code matriz polimérica y termoestables</t>
  </si>
  <si>
    <t>Construcción y acondicionamiento de modelos y moldes para polímeros termoestables</t>
  </si>
  <si>
    <t>Organización en industrias farmacéuticas y afines</t>
  </si>
  <si>
    <t>Áreas y servicios de las plantas farmacéuticas y afines</t>
  </si>
  <si>
    <t>Coordinación y control en el acondicionado de productos farmacéuticos y afines</t>
  </si>
  <si>
    <t>Garantía de calidad en el acondicionado de productos farmacéuticos y afines</t>
  </si>
  <si>
    <t>Normas de seguridad y ambientales del proceso farmacéutico y afines</t>
  </si>
  <si>
    <t>Garantía de calidad en la transformación de productos farmacéuticos y afines</t>
  </si>
  <si>
    <t xml:space="preserve">Métodos de análisis químicos </t>
  </si>
  <si>
    <t xml:space="preserve">Métodos instrumentales de análisis químico </t>
  </si>
  <si>
    <t>Higiene y seguridad aplicadas en centros de belleza</t>
  </si>
  <si>
    <t>Cuidados estéticos básicos de uñas</t>
  </si>
  <si>
    <t>Depilación mecánica y decoloración del vello</t>
  </si>
  <si>
    <t>Maquillaje de día</t>
  </si>
  <si>
    <t>Análisis del cuero cabelludo y cabello, protocolos de trabajos técnicos y cuidados capilares estéticos</t>
  </si>
  <si>
    <t>Color en peluquería</t>
  </si>
  <si>
    <t>Peinados, acabados y recogidos</t>
  </si>
  <si>
    <t>Cambios de forma permanente del cabello</t>
  </si>
  <si>
    <t>Corte de cabello y técnicas complementarias</t>
  </si>
  <si>
    <t>Asesoramiento y venta de productos y servicios para la Imagen Personal</t>
  </si>
  <si>
    <t>Itinerarios para bicicleta</t>
  </si>
  <si>
    <t>Seguridad y salud en servicios estéticos de higiene, depilación y maquillaje</t>
  </si>
  <si>
    <t>Higiene e hidratación facial y corporal</t>
  </si>
  <si>
    <t>Seguridad y salud en los cuidados estéticos de manos y pies</t>
  </si>
  <si>
    <t>Técnicas estéticas para el cuidado y embellecimiento de las uñas</t>
  </si>
  <si>
    <t>Uñas artificiales</t>
  </si>
  <si>
    <t>Tratamientos estéticos de manos y pies</t>
  </si>
  <si>
    <t>Logística sanitaria en situaciones de atención a múltiples víctimas y catástrofes</t>
  </si>
  <si>
    <t>Atención sanitaria inicial a múltiples víctimas</t>
  </si>
  <si>
    <t>Emergencias sanitarias y dispositivos de riesgo previsible</t>
  </si>
  <si>
    <t>Operaciones de salvamento</t>
  </si>
  <si>
    <t>Control y extinción de incendios</t>
  </si>
  <si>
    <t>Fenómenos naturales y antrópicos</t>
  </si>
  <si>
    <t>Operaciones de ayudas técnicas</t>
  </si>
  <si>
    <t xml:space="preserve">Preparación del sondeo </t>
  </si>
  <si>
    <t xml:space="preserve">Realización de sondeos </t>
  </si>
  <si>
    <t xml:space="preserve">Toma de muestras y ensayos y mediciones geotécnicas e hidrogeológicas </t>
  </si>
  <si>
    <t xml:space="preserve">Perforación subterránea </t>
  </si>
  <si>
    <t xml:space="preserve">Voladuras subterráneas </t>
  </si>
  <si>
    <t>Sostenimiento con cuadros, cerchas y anclajes</t>
  </si>
  <si>
    <t xml:space="preserve">Proyección de hormigones </t>
  </si>
  <si>
    <t xml:space="preserve">Operación y control de plantas de tratamiento de minerales, rocas y otros materiales </t>
  </si>
  <si>
    <t xml:space="preserve">Trituración y molienda de minerales, rocas y otros materiales </t>
  </si>
  <si>
    <t xml:space="preserve">Clasificación por tamaños de minerales, rocas y otros materiales </t>
  </si>
  <si>
    <t xml:space="preserve">Concentración de minerales </t>
  </si>
  <si>
    <t>Arranque de bloques de piedra natural</t>
  </si>
  <si>
    <t>Voladuras a cielo abierto</t>
  </si>
  <si>
    <t>Conformado de bloques de piedra natural</t>
  </si>
  <si>
    <t>Materiales y servicios en tapicería</t>
  </si>
  <si>
    <t>Tapizado de mobiliario</t>
  </si>
  <si>
    <t>Entelado de paredes y tapizado de paneles murales</t>
  </si>
  <si>
    <t>Materiales, productos y procesos básicos textiles</t>
  </si>
  <si>
    <t>Manipulación de cargas con carretillas elevadoras</t>
  </si>
  <si>
    <t>Técnicas básicas de producción en hilatura, tejeduría y telas no tejidas</t>
  </si>
  <si>
    <t>Lavado acuoso de ropa</t>
  </si>
  <si>
    <t>Secado, planchado y embolsado de ropa</t>
  </si>
  <si>
    <t>Materiales y servicios en reparación de calzado y marroquinería</t>
  </si>
  <si>
    <t>Reparación de artículos de marroquinería</t>
  </si>
  <si>
    <t>Reparación de calzado</t>
  </si>
  <si>
    <t>Materias y procesos de confección y productos de peletería</t>
  </si>
  <si>
    <t>Corte de pieles para peletería</t>
  </si>
  <si>
    <t>Ensamblaje y montado de prendas y artículos de peletería</t>
  </si>
  <si>
    <t>Acabado de artículos y prendas de peletería</t>
  </si>
  <si>
    <t>Materias, productos y procesos textiles</t>
  </si>
  <si>
    <t>Organización y gestión de la producción en tejidos de punto</t>
  </si>
  <si>
    <t>Gestión de la calidad en tejidos de punto</t>
  </si>
  <si>
    <t>Fabricación de tejidos de punto por trama</t>
  </si>
  <si>
    <t>Fabricación de tejidos de punto por urdimbre</t>
  </si>
  <si>
    <t>Organización de la producción en hilatura, telas no tejidas y tejeduría de calada</t>
  </si>
  <si>
    <t>Gestión de la calidad en hilatura, telas no tejidas y tejeduría de calada</t>
  </si>
  <si>
    <t>Fabricación de hilatura</t>
  </si>
  <si>
    <t>Fabricación de telas no tejidas</t>
  </si>
  <si>
    <t>Fabricación de tejidos de calada</t>
  </si>
  <si>
    <t>Materias, productos y procesos en confección, calzado y marroquinería</t>
  </si>
  <si>
    <t>Preparación de archivos para impresión digital</t>
  </si>
  <si>
    <t>Impresión con Dispositivos Digitales</t>
  </si>
  <si>
    <t>Administración hardware de un sistema informático</t>
  </si>
  <si>
    <t>Administración software de un sistema informático</t>
  </si>
  <si>
    <t>Seguridad en equipos informáticos</t>
  </si>
  <si>
    <t>Auditoría de seguridad informática</t>
  </si>
  <si>
    <t>Gestión de incidentes de seguridad informática</t>
  </si>
  <si>
    <t>Sistemas seguros de acceso y transmisión de datos</t>
  </si>
  <si>
    <t>Gestión de servicios en el sistema informático</t>
  </si>
  <si>
    <t>Programación web en el entorno cliente</t>
  </si>
  <si>
    <t>Programación web en el entorno servidor</t>
  </si>
  <si>
    <t>Programación en lenguajes estructurados</t>
  </si>
  <si>
    <t>Administración de servicios Web</t>
  </si>
  <si>
    <t>Administración de servicios de mensajería electrónica</t>
  </si>
  <si>
    <t>Administración de servicios de transferencia de archivos y contenidos multimedia</t>
  </si>
  <si>
    <t>Análisis contable y presupuestario</t>
  </si>
  <si>
    <t>Productos, servicios y activos financieros</t>
  </si>
  <si>
    <t>Gestión de tesorería</t>
  </si>
  <si>
    <t>Implantación de espacios comerciales</t>
  </si>
  <si>
    <t>Implantación de productos y servicios</t>
  </si>
  <si>
    <t>Promociones en espacios comerciales</t>
  </si>
  <si>
    <t>Escaparatismo comercial</t>
  </si>
  <si>
    <t>Itinerarios de baja y media montaña</t>
  </si>
  <si>
    <t>Técnicas de progresión en baja y media montaña</t>
  </si>
  <si>
    <t>Conducción de personas por itinerarios de baja y media montaña</t>
  </si>
  <si>
    <t>Mantenimiento y conducción de bicicletas</t>
  </si>
  <si>
    <t>Conducción de personas por itinerarios en bicicleta</t>
  </si>
  <si>
    <t>Coreografías</t>
  </si>
  <si>
    <t>Metodología y práctica de Acondicionamiento Físico en Grupo con Soporte Musical</t>
  </si>
  <si>
    <t xml:space="preserve">Operaciones auxiliares de preparación del terreno, plantación y siembra de cultivos agrícolas </t>
  </si>
  <si>
    <t xml:space="preserve">Operaciones auxiliares de riego, abonado y aplicación de tratamientos en cultivos agrícolas </t>
  </si>
  <si>
    <t xml:space="preserve">Operaciones auxiliares en los cultivos y de mantenimiento de instalaciones en explotaciones agrícolas </t>
  </si>
  <si>
    <t xml:space="preserve">Operaciones básicas en viveros y centros de jardinería </t>
  </si>
  <si>
    <t xml:space="preserve">Operaciones básicas para la instalación de jardines, parques y zonas verdes </t>
  </si>
  <si>
    <t xml:space="preserve">Operaciones básicas para el mantenimiento de jardines, parques y zonas verdes </t>
  </si>
  <si>
    <t>Preparación del terreno, siembra y/o trasplante en cultivos herbáceos</t>
  </si>
  <si>
    <t xml:space="preserve">Operaciones culturales y recolección en cultivos herbáceos </t>
  </si>
  <si>
    <t xml:space="preserve">Control fitosanitario </t>
  </si>
  <si>
    <t xml:space="preserve">Mecanización e instalaciones agrarias </t>
  </si>
  <si>
    <t xml:space="preserve">Preparación del terreno y plantación de frutales </t>
  </si>
  <si>
    <t xml:space="preserve">Operaciones culturales y recolección de la fruta </t>
  </si>
  <si>
    <t xml:space="preserve">Preparación del terreno, siembra y/o trasplante en horticultura y flor cortada </t>
  </si>
  <si>
    <t xml:space="preserve">Operaciones culturales y recolección en cultivos hortícolas y flor cortada </t>
  </si>
  <si>
    <t xml:space="preserve">Instalación de jardines y zonas verdes </t>
  </si>
  <si>
    <t xml:space="preserve">Mantenimiento y mejora de jardines y zonas verdes </t>
  </si>
  <si>
    <t>Control y organización de las actividades con sementales, hembras reproductoras y potros lactantes</t>
  </si>
  <si>
    <t>Control y organización de las actividades de destete y recría de potros</t>
  </si>
  <si>
    <t>Supervisión de la doma básica de los potros y del manejo de caballos para fines recreativos, de trabajo y deportivos, y en exhibiciones y/o concursos</t>
  </si>
  <si>
    <t>Gestión de las instalaciones, maquinaria, material y equipos de la explotación ganadera</t>
  </si>
  <si>
    <t>Administración y arranchado del buque</t>
  </si>
  <si>
    <t>Maniobra y estabilidad del buque</t>
  </si>
  <si>
    <t>Navegación y comunicaciones del buque</t>
  </si>
  <si>
    <t>Seguridad, supervivencia y primeros auxilios en la mar</t>
  </si>
  <si>
    <t>Extracción, manipulación y conservación de la pesca</t>
  </si>
  <si>
    <t xml:space="preserve">Preparación de materias primas </t>
  </si>
  <si>
    <t xml:space="preserve">Operaciones básicas de procesos de productos alimentarios </t>
  </si>
  <si>
    <t>Envasado y empaquetado de productos alimentarios</t>
  </si>
  <si>
    <t>Higiene general en la industria alimentaria</t>
  </si>
  <si>
    <t>Mantenimiento básico de máquinas e instalaciones en la industria alimentaria</t>
  </si>
  <si>
    <t xml:space="preserve">Materias primas e instalaciones de bodega </t>
  </si>
  <si>
    <t xml:space="preserve">Operaciones de vinificación </t>
  </si>
  <si>
    <t xml:space="preserve">Vinificaciones especiales </t>
  </si>
  <si>
    <t xml:space="preserve">Destilería-licorería </t>
  </si>
  <si>
    <t>Recepción y preparación de semillas y materias grasas</t>
  </si>
  <si>
    <t>Extracción de aceites de semillas</t>
  </si>
  <si>
    <t>Elaboración de grasas y margarinas</t>
  </si>
  <si>
    <t>Envasado y embalaje de aceites de semillas y grasas</t>
  </si>
  <si>
    <t>Gestión de almacén y comercialización en la industria alimentaria</t>
  </si>
  <si>
    <t>Organización de una unidad de producción alimentaria</t>
  </si>
  <si>
    <t>Gestión de calidad y medio ambiente en industria alimentaria</t>
  </si>
  <si>
    <t>Procesos en la industria de conservas y jugos vegetales</t>
  </si>
  <si>
    <t>Elaboración de conservas y jugos vegetales</t>
  </si>
  <si>
    <t>Control analítico y sensorial de conservas y jugos vegetales</t>
  </si>
  <si>
    <t>Procesos en la industria de derivados de cereales y de dulces</t>
  </si>
  <si>
    <t>Elaboración de derivados de cereales y de dulces</t>
  </si>
  <si>
    <t>Control analítico y sensorial de productos derivados de cereales y de dulces</t>
  </si>
  <si>
    <t>Procesos en la industria de productos derivados de la pesca y de la acuicultura</t>
  </si>
  <si>
    <t>Elaboración de productos derivados de la pesca y de la acuicultura</t>
  </si>
  <si>
    <t>Control analítico y sensorial de productos derivados de la pesca y de la acuicultura</t>
  </si>
  <si>
    <t>Procesos en la industria de aceites y grasas comestibles</t>
  </si>
  <si>
    <t>Elaboración de aceites y grasas comestibles</t>
  </si>
  <si>
    <t>Control analítico y sensorial de aceites y grasas comestibles</t>
  </si>
  <si>
    <t>Procesos en la industria de leches de consumo y productos lácteos</t>
  </si>
  <si>
    <t>Control analítico y sensorial de la leche y de los productos lácteos</t>
  </si>
  <si>
    <t>Organización y gestión en industrias de proceso químico</t>
  </si>
  <si>
    <t xml:space="preserve">Acondicionamiento de instalaciones de proceso químico, de energía y auxiliares </t>
  </si>
  <si>
    <t xml:space="preserve">Procesos químicos y de instalaciones de energía y auxiliares </t>
  </si>
  <si>
    <t xml:space="preserve">Sistemas de control básico de procesos </t>
  </si>
  <si>
    <t xml:space="preserve">Sistemas de control avanzado y de optimización de procesos </t>
  </si>
  <si>
    <t xml:space="preserve">Normas de seguridad y ambientales del proceso químico </t>
  </si>
  <si>
    <t>Bronceado artificial</t>
  </si>
  <si>
    <t>Depilación del vello por métodos temporales y/o definitivos</t>
  </si>
  <si>
    <t>Procesos de fusión y colada</t>
  </si>
  <si>
    <t xml:space="preserve">Sistemas auxiliares en fundición </t>
  </si>
  <si>
    <t xml:space="preserve">Procesos de moldeo y machería </t>
  </si>
  <si>
    <t xml:space="preserve">Procesos de fundición </t>
  </si>
  <si>
    <t xml:space="preserve">Procesos de pulvimetalurgia </t>
  </si>
  <si>
    <t xml:space="preserve">Sistemas automáticos en fabricación mecánica </t>
  </si>
  <si>
    <t>Supervisión y control de procesos de fabricación mecánica</t>
  </si>
  <si>
    <t xml:space="preserve">Procesos de mecanizado en fabricación mecánica </t>
  </si>
  <si>
    <t xml:space="preserve">Procesos de conformado en fabricación mecánica </t>
  </si>
  <si>
    <t xml:space="preserve">Procesos de montaje en fabricación mecánica </t>
  </si>
  <si>
    <t>Control Numérico Computerizado en Mecanizado y Conformado Mecánico</t>
  </si>
  <si>
    <t>Montaje y mantenimiento de instalaciones de megafonía y sonorización de locales</t>
  </si>
  <si>
    <t>Montaje y mantenimiento de instalaciones de circuito cerrado de televisión</t>
  </si>
  <si>
    <t xml:space="preserve">Montaje y mantenimiento de sistemas telefónicos con centralitas de baja capacidad </t>
  </si>
  <si>
    <t xml:space="preserve">Montaje y mantenimiento de infraestructuras de redes locales de datos </t>
  </si>
  <si>
    <t>Replanteo de instalaciones solares térmicas</t>
  </si>
  <si>
    <t xml:space="preserve">Montaje mecánico e hidráulico de instalaciones solares térmicas </t>
  </si>
  <si>
    <t xml:space="preserve">Montaje eléctrico de instalaciones solares térmicas </t>
  </si>
  <si>
    <t xml:space="preserve">Puesta en servicio y operación de instalaciones solares térmicas </t>
  </si>
  <si>
    <t xml:space="preserve">Mantenimiento de instalaciones solares térmicas </t>
  </si>
  <si>
    <t xml:space="preserve">Replanteo de redes de distribución de agua y saneamiento </t>
  </si>
  <si>
    <t xml:space="preserve">Montaje de redes de distribución de agua y saneamiento </t>
  </si>
  <si>
    <t xml:space="preserve">Puesta en servicio y operación de redes de distribución de agua y saneamiento </t>
  </si>
  <si>
    <t xml:space="preserve">Mantenimiento de redes de distribución de agua y saneamiento </t>
  </si>
  <si>
    <t xml:space="preserve">Replanteo de redes de gas </t>
  </si>
  <si>
    <t xml:space="preserve">Montaje y mantenimiento de redes de gas en polietileno </t>
  </si>
  <si>
    <t xml:space="preserve">Montaje y mantenimiento de redes de gas en tubo de acero </t>
  </si>
  <si>
    <t xml:space="preserve">Puesta en servicio y operación de redes de gas </t>
  </si>
  <si>
    <t xml:space="preserve">Seguridad en instalaciones de gas </t>
  </si>
  <si>
    <t xml:space="preserve">Proyectos de montaje de instalaciones de energía eólica </t>
  </si>
  <si>
    <t xml:space="preserve">Operación y puesta en servicio de instalaciones de energía eólica </t>
  </si>
  <si>
    <t xml:space="preserve">Gestión del mantenimiento de instalaciones de energía eólica </t>
  </si>
  <si>
    <t xml:space="preserve">Seguridad y evaluación de riesgos profesionales en parques eólicos </t>
  </si>
  <si>
    <t xml:space="preserve">Montaje y mantenimiento de instalaciones de energía eólica </t>
  </si>
  <si>
    <t>Mecanizado básico</t>
  </si>
  <si>
    <t>Técnicas básicas de sustitución de elementos amovibles</t>
  </si>
  <si>
    <t>Técnicas básicas de preparación de superficies</t>
  </si>
  <si>
    <t>Técnicas básicas de mecánica de vehículos</t>
  </si>
  <si>
    <t>Técnicas básicas de electricidad de vehículos</t>
  </si>
  <si>
    <t>Personalización y decoración de superficies</t>
  </si>
  <si>
    <t>Sistemas de carga y arranque de vehículos y circuitos electrotécnicos básicos</t>
  </si>
  <si>
    <t>Circuitos eléctricos auxiliares de vehículos</t>
  </si>
  <si>
    <t>Sistemas de seguridad y confortabilidad de vehículos</t>
  </si>
  <si>
    <t>Motores diesel</t>
  </si>
  <si>
    <t>Sistemas de suspensión, frenos y circuitos de fluidos</t>
  </si>
  <si>
    <t>Sistemas de transmisión, apoyo, rodaje y elementos de acoplamiento</t>
  </si>
  <si>
    <t>Sistemas eléctrico-electrónicos de alimentación, tracción, alumbrado y señalización de material rodante ferroviario</t>
  </si>
  <si>
    <t>Sistemas de comunicación, seguridad y confortabilidad de material rodante ferroviario</t>
  </si>
  <si>
    <t>Corte de bloques de piedra natural</t>
  </si>
  <si>
    <t>Tratamientos superficiales en la piedra natural</t>
  </si>
  <si>
    <t>Elaboración de productos finales en piedra natural</t>
  </si>
  <si>
    <t>Manipulación de cargas con puentes-grúa y polipastos</t>
  </si>
  <si>
    <t>Representaciones de construcción</t>
  </si>
  <si>
    <t>Proyectos de edificación</t>
  </si>
  <si>
    <t>Instalaciones de edificios</t>
  </si>
  <si>
    <t>Proyectos de carreteras y de urbanización</t>
  </si>
  <si>
    <t>Servicios en obra civil</t>
  </si>
  <si>
    <t>Conformado manual y semiautomático de productos de vidrio mediante soplado</t>
  </si>
  <si>
    <t>Conformado manual y semiautomático de productos de vidrio mediante colado, prensado y centrifugado</t>
  </si>
  <si>
    <t>Moldeado manual y semiautomático de tubos de vidrio</t>
  </si>
  <si>
    <t>Operaciones con equipos automáticos de preparación de pastas cerámicas</t>
  </si>
  <si>
    <t>Operaciones con equipos automáticos de preparación de fritas, pigmentos vidriados cerámicos y engobes</t>
  </si>
  <si>
    <t>Operaciones con equipos automáticos de fabricación de productos cerámicos conformados</t>
  </si>
  <si>
    <t xml:space="preserve">Colado de productos cerámicos y reproducción de moldes </t>
  </si>
  <si>
    <t xml:space="preserve">Moldeo manual y semiautomático de productos cerámicos a partir de pastas en estado plástico </t>
  </si>
  <si>
    <t xml:space="preserve">Esmaltado y decoración manual de productos cerámicos </t>
  </si>
  <si>
    <t xml:space="preserve">Cocción de productos cerámicos </t>
  </si>
  <si>
    <t>Fabricación de fritas cerámicas</t>
  </si>
  <si>
    <t>Fabricación de pigmentos cerámicos</t>
  </si>
  <si>
    <t>Fabricación de esmaltes cerámicos en granilla, engobes, pellets y polvos micronizados</t>
  </si>
  <si>
    <t>Preparación de esmaltes y engobes cerámicos en barbotina y tintas vitrificables</t>
  </si>
  <si>
    <t>Fabricación de pastas cerámicas</t>
  </si>
  <si>
    <t>Fabricación de baldosas cerámicas</t>
  </si>
  <si>
    <t>Fabricación de productos de barro cocido para la construcción</t>
  </si>
  <si>
    <t>Fabricación de porcelana sanitaria y artículos cerámicos para el hogar, la decoración y aplicaciones técnicas</t>
  </si>
  <si>
    <t>Preparación de esmaltes cerámicos en barbotina y tintas vitrificables</t>
  </si>
  <si>
    <t>Organización y gestión de la fabricación de fritas, pigmentos y esmaltes cerámicos</t>
  </si>
  <si>
    <t>Fiabilidad y sistemas de control en la fabricación de fritas, pigmentos y esmaltes cerámicos</t>
  </si>
  <si>
    <t>Programación de la producción en industrias de proceso</t>
  </si>
  <si>
    <t>Gestión de la calidad y medioambiental en industrias de proceso</t>
  </si>
  <si>
    <t>Organización y gestión de la fabricación de pastas cerámicas</t>
  </si>
  <si>
    <t>Organización y gestión de la fabricación de productos cerámicos conformados</t>
  </si>
  <si>
    <t>Fiabilidad y sistemas de control en la fabricación de pastas y de productos cerámicos conformados</t>
  </si>
  <si>
    <t>Organización y gestión de la fusión de mezclas vitrificables</t>
  </si>
  <si>
    <t>Organización y gestión del conformado de vidrio fundido</t>
  </si>
  <si>
    <t>Fiabilidad y sistemas de control en la fabricación de productos de vidrio</t>
  </si>
  <si>
    <t>Organización y gestión de la transformación de vidrio plano para acristalamientos y automoción</t>
  </si>
  <si>
    <t>Organización y gestión de la transformación de vidrio hueco, tubo de vidrio y vidrio ornamental</t>
  </si>
  <si>
    <t>Fiabilidad y sistemas de control en la transformación de productos de vidrio</t>
  </si>
  <si>
    <t>Preparación de corcho</t>
  </si>
  <si>
    <t>Fabricación de granulados de corcho, aglomerado puro de corcho y sus manufacturas</t>
  </si>
  <si>
    <t>Fabricación de productos derivados de corcho natural y aglomerado compuesto</t>
  </si>
  <si>
    <t>Preparación de partículas y fibras de madera</t>
  </si>
  <si>
    <t>Preparación del recubrimiento de tableros de partículas y fibras</t>
  </si>
  <si>
    <t>Secado de la madera</t>
  </si>
  <si>
    <t>Tratamientos preventivos de la madera</t>
  </si>
  <si>
    <t>Tratamientos curativos de la madera</t>
  </si>
  <si>
    <t>Técnicas de expresión para obra gráfica</t>
  </si>
  <si>
    <t>Grabado xilográfico</t>
  </si>
  <si>
    <t>Grabado calcográfico</t>
  </si>
  <si>
    <t>Estampación en Hueco y en Relieve</t>
  </si>
  <si>
    <t>Materias y productos para encuadernación</t>
  </si>
  <si>
    <t>Preparación y ejecución del corte de materiales gráficos</t>
  </si>
  <si>
    <t>Preparación y ejecución del plegado</t>
  </si>
  <si>
    <t>Preparación del troquel</t>
  </si>
  <si>
    <t>Preparación y ejecución del troquelado</t>
  </si>
  <si>
    <t>Proyecto de productos gráficos</t>
  </si>
  <si>
    <t>Edición creativa de imágenes y diseño de elementos gráficos</t>
  </si>
  <si>
    <t>Arquitectura tipográfica y maquetación</t>
  </si>
  <si>
    <t>Preparación de artes finales</t>
  </si>
  <si>
    <t>Planificación del proyecto cinematográfico u obra audiovisual</t>
  </si>
  <si>
    <t>Elaboración del plan de rodaje y coordinación de los recursos para el rodaje/grabación</t>
  </si>
  <si>
    <t>Organización y control del rodaje/grabación y del proceso de postproducción</t>
  </si>
  <si>
    <t>Organización de la producción cinematográfica y de obras audiovisuales</t>
  </si>
  <si>
    <t>Gestión de los recursos de la producción cinematográfica y de obras audiovisuales</t>
  </si>
  <si>
    <t>Supervisión del registro, montaje, acabado y explotación de la obra cinematográfica y audiovisual</t>
  </si>
  <si>
    <t>Arreglo de habitaciones y zonas comunes en alojamientos</t>
  </si>
  <si>
    <t xml:space="preserve">Lavado de ropa en alojamientos </t>
  </si>
  <si>
    <t xml:space="preserve">Planchado y arreglo de ropa en alojamientos </t>
  </si>
  <si>
    <t>Ofertas de repostería, aprovisionamiento interno y control de consumos</t>
  </si>
  <si>
    <t>Productos de repostería</t>
  </si>
  <si>
    <t>Seguridad, higiene y protección ambiental en hostelería</t>
  </si>
  <si>
    <t>Operaciones auxiliares de reproducción en ganadería</t>
  </si>
  <si>
    <t>Operaciones auxiliares de manejo de la producción en explotaciones ganaderas</t>
  </si>
  <si>
    <t>Pastoreo del ganado</t>
  </si>
  <si>
    <t>Operaciones auxiliares de mantenimiento de instalaciones y manejo de la maquinaria y equipos en explotaciones ganaderas</t>
  </si>
  <si>
    <t xml:space="preserve">Manejo del suelo, operaciones de cultivo y recolección en explotaciones ecológicas </t>
  </si>
  <si>
    <t xml:space="preserve">Prevención y manejo de la sanidad del agroecosistema </t>
  </si>
  <si>
    <t>Alimentación, manejo general y primeros auxilios al ganado equino</t>
  </si>
  <si>
    <t xml:space="preserve">Higiene, cuidados y mantenimiento físico del ganado equino </t>
  </si>
  <si>
    <t xml:space="preserve">Manejo del ganado equino durante su reproducción y recría </t>
  </si>
  <si>
    <t xml:space="preserve">Preparación y acondicionamiento del ganado equino para su presentación en exhibiciones y concursos </t>
  </si>
  <si>
    <t xml:space="preserve">Manejo racional del ganado en explotaciones ecológicas </t>
  </si>
  <si>
    <t xml:space="preserve">Producción de animales y productos animales ecológicos </t>
  </si>
  <si>
    <t>Operaciones topográficas en trabajos de agricultura, jardinería y montes</t>
  </si>
  <si>
    <t>Gestión de la repoblación forestal y corrección hidrológico-forestal</t>
  </si>
  <si>
    <t>Gestión de los tratamientos silvícolas</t>
  </si>
  <si>
    <t>Gestión de la maquinaria, equipos e instalaciones de la explotación forestal</t>
  </si>
  <si>
    <t>Mantenimiento básico de motores de combustión interna y realización de guardias en cámara de máquinas del buque</t>
  </si>
  <si>
    <t>Mantenimiento básico de máquinas y equipos auxiliares del buque</t>
  </si>
  <si>
    <t>Extracción de la pesca con artes menores, nasas y equipos de marisqueo</t>
  </si>
  <si>
    <t>Organización administrativa del buque y de la pesca</t>
  </si>
  <si>
    <t>Carga y maniobra del buque</t>
  </si>
  <si>
    <t>Rumbo y comunicaciones del buque</t>
  </si>
  <si>
    <t>Pesca costera</t>
  </si>
  <si>
    <t>Seguridad interior y asistencia sanitaria en el buque</t>
  </si>
  <si>
    <t>Operación y conducción del sistema propulsor del buque y equipos auxiliares</t>
  </si>
  <si>
    <t>Organización de las áreas de producción del criadero en acuicultura</t>
  </si>
  <si>
    <t>Prevención y control de patologías en criadero de acuicultura</t>
  </si>
  <si>
    <t>Gestión medioambiental en criadero en acuicultura</t>
  </si>
  <si>
    <t>Organización del proceso productivo del engorde en acuicultura</t>
  </si>
  <si>
    <t>Prevención y control de patologías en engorde de especies acuícolas</t>
  </si>
  <si>
    <t>Gestión medioambiental en el engorde de acuicultura</t>
  </si>
  <si>
    <t>Operaciones y control de almacén de productos para la alimentación animal</t>
  </si>
  <si>
    <t>Elaboración de alimentos húmedos para animales de compañía</t>
  </si>
  <si>
    <t>Elaboración de piensos, alimentos secos y premezclas</t>
  </si>
  <si>
    <t>Materias primas y almacenamiento de refrescos y aguas</t>
  </si>
  <si>
    <t>Tratamientos de las aguas y de los jarabes</t>
  </si>
  <si>
    <t>Mezclas y concentrados en bebidas refrescantes</t>
  </si>
  <si>
    <t>Operaciones y control de almacén de productos de tueste y aperitivos extrusionados</t>
  </si>
  <si>
    <t>Elaboración de frutos secos</t>
  </si>
  <si>
    <t>Elaboración de extrusionados alimentarios</t>
  </si>
  <si>
    <t>Fabricación de café tostado y sucedáneos</t>
  </si>
  <si>
    <t>Elaboración de cafés solubles</t>
  </si>
  <si>
    <t xml:space="preserve">Procesos en la industria cárnica </t>
  </si>
  <si>
    <t xml:space="preserve">Elaboración de productos preparados cárnicos </t>
  </si>
  <si>
    <t xml:space="preserve">Control analítico y sensorial de la carne y de los productos cárnicos </t>
  </si>
  <si>
    <t>Productos derivados de la uva y del vino</t>
  </si>
  <si>
    <t>Legislación vitivinícola</t>
  </si>
  <si>
    <t>Recepción, almacenamiento y preparación de materias primas para la obtención de pastas celulósicas</t>
  </si>
  <si>
    <t>Conducción de equipos de fabricación de pastas químicas y semiquímicas</t>
  </si>
  <si>
    <t>Tratamiento y suministro de líquidos y gases en el proceso de fabricación de pastas celulósicas</t>
  </si>
  <si>
    <t>Preparación de pastas vírgenes o recicladas</t>
  </si>
  <si>
    <t>Preparación y dosificación de aditivos y productos químicos</t>
  </si>
  <si>
    <t>Conducción de equipos de recuperación de lejías negras</t>
  </si>
  <si>
    <t>Conducción de equipos de producción y recuperación de energía</t>
  </si>
  <si>
    <t>Organización de la producción en industrias de transformación de polímeros</t>
  </si>
  <si>
    <t>Coordinación y control de la elaboración y transformación de mezclas de caucho y látex</t>
  </si>
  <si>
    <t>Moldes y utillajes para la transformación de polímeros</t>
  </si>
  <si>
    <t>Instalaciones, máquinas y servicios auxiliares de la transformación de polímeros</t>
  </si>
  <si>
    <t>Coordinación de las operaciones code acabado, control de calidad de materiales y productos de caucho</t>
  </si>
  <si>
    <t>Transformación de termoestables y materiales code matriz polimérica</t>
  </si>
  <si>
    <t>Moldes de resina para la transformación de termoestables y materiales code matriz polimérica</t>
  </si>
  <si>
    <t>Coordinación y control de las operaciones code acabado y la calidad de materiales y productos de termoplásticos y termoestables</t>
  </si>
  <si>
    <t>Coordinación y control de la transformación de termoplásticos</t>
  </si>
  <si>
    <t>Formulación y preparación de mezclas</t>
  </si>
  <si>
    <t>Organización y control del acondicionado y almacenamiento de productos químicos</t>
  </si>
  <si>
    <t>Diagnóstico y protocolos para masajes estéticos y técnicas sensoriales</t>
  </si>
  <si>
    <t>Drenaje linfático estético manual y mecánico</t>
  </si>
  <si>
    <t>Masajes estéticos con técnicas por presión</t>
  </si>
  <si>
    <t>Técnicas sensoriales estéticas</t>
  </si>
  <si>
    <t>Asesoría en peluquería</t>
  </si>
  <si>
    <t>Protocolos técnicos y peinados para peluquerías y producciones audiovisuales y escénicas</t>
  </si>
  <si>
    <t>Dirección y gestión de empresas de imagen personal</t>
  </si>
  <si>
    <t>Diagnóstico y protocolos estéticos</t>
  </si>
  <si>
    <t>Electroestética</t>
  </si>
  <si>
    <t>Tratamientos estéticos integrados</t>
  </si>
  <si>
    <t>Legislación y documentación en los procesos de control de organismos nocivos</t>
  </si>
  <si>
    <t>Desarrollo y supervisión de planes de control de organismos nocivos</t>
  </si>
  <si>
    <t>Logística de productos, medios y sistemas utilizados en la ejecución de planes de control de organismos nocivos</t>
  </si>
  <si>
    <t>Seguridad y minimización de riesgos en los procesos de control de organismos nocivos</t>
  </si>
  <si>
    <t>Actividades de orientación y desenvolvimiento en el medio</t>
  </si>
  <si>
    <t>Estructura y dinámica del medio ambiente</t>
  </si>
  <si>
    <t>Actividades humanas y problemática ambiental</t>
  </si>
  <si>
    <t>Programas de educación ambiental</t>
  </si>
  <si>
    <t>Inglés profesional para transporte aéreo de pasajeros</t>
  </si>
  <si>
    <t>Captación y prospección inmobiliaria</t>
  </si>
  <si>
    <t>Comercialización inmobiliaria</t>
  </si>
  <si>
    <t xml:space="preserve">Diseño de estructuras en la construcción y reparación naval </t>
  </si>
  <si>
    <t xml:space="preserve">Diseño de maniobras en construcción y reparación naval </t>
  </si>
  <si>
    <t xml:space="preserve">Diseño del armamento en la construcción y reparación naval </t>
  </si>
  <si>
    <t xml:space="preserve">Documentación técnica para construcción y reparación naval </t>
  </si>
  <si>
    <t xml:space="preserve">Operaciones de montaje de instalaciones eléctricas de baja tensión y domóticas en edificios </t>
  </si>
  <si>
    <t xml:space="preserve">Operaciones de montaje de instalaciones de telecomunicaciones </t>
  </si>
  <si>
    <t>Operaciones de montaje de apoyos en redes eléctricas aéreas</t>
  </si>
  <si>
    <t>Operaciones de tendido y tensado de conductores en redes eléctricas aéreas y subterráneas</t>
  </si>
  <si>
    <t>Instalaciones eléctricas en edificios de viviendas</t>
  </si>
  <si>
    <t>Instalaciones eléctricas en edificios de oficinas, comercios e industrias</t>
  </si>
  <si>
    <t>Instalaciones eléctricas automatizadas e instalaciones de automatismos</t>
  </si>
  <si>
    <t>Montaje y mantenimiento de redes eléctricas subterráneas de baja tensión</t>
  </si>
  <si>
    <t>Montaje y mantenimiento de máquinas eléctricas</t>
  </si>
  <si>
    <t>Desarrollo de proyectos de instalaciones de telecomunicación para la recepción y distribución de señales de radio y televisión en el entorno de edificios</t>
  </si>
  <si>
    <t>Desarrollo de proyectos de instalaciones de telefonía en el entorno de edificios</t>
  </si>
  <si>
    <t>Desarrollo de proyectos de redes de voz y datos en el entorno de edificios</t>
  </si>
  <si>
    <t>Desarrollo de proyectos de instalaciones eléctricas de baja tensión en el entorno de edificios de viviendas, industrias, oficinas y locales de pública concurrencia</t>
  </si>
  <si>
    <t>Desarrollo de proyectos de instalaciones eléctricas de baja tensión en locales de características especiales e instalaciones con fines especiales</t>
  </si>
  <si>
    <t>Desarrollo de proyectos de redes eléctricas de baja tensión</t>
  </si>
  <si>
    <t>Desarrollo de proyectos de redes eléctricas de alta tensión</t>
  </si>
  <si>
    <t>Desarrollo de proyectos de instalaciones eléctricas en centros de transformación</t>
  </si>
  <si>
    <t>Desarrollo de proyectos de instalaciones de alumbrado exterior</t>
  </si>
  <si>
    <t>Replanteo de instalaciones solares fotovoltaicas</t>
  </si>
  <si>
    <t xml:space="preserve">Montaje de instalaciones solares fotovoltaicas </t>
  </si>
  <si>
    <t xml:space="preserve">Mantenimiento de instalaciones solares fotovoltaicas </t>
  </si>
  <si>
    <t>Redes e instalaciones de abastecimiento y distribución de agua y saneamiento</t>
  </si>
  <si>
    <t xml:space="preserve">Desarrollo de obras de redes e instalaciones de abastecimiento y distribución de agua y saneamiento </t>
  </si>
  <si>
    <t xml:space="preserve">Sistemas de puesta en servicio de redes de agua y saneamiento </t>
  </si>
  <si>
    <t xml:space="preserve">Organización del mantenimiento de redes de distribución de agua y saneamiento </t>
  </si>
  <si>
    <t xml:space="preserve">Estudios de viabilidad de instalaciones solares </t>
  </si>
  <si>
    <t xml:space="preserve">Proyectos de instalaciones solares fotovoltaicas </t>
  </si>
  <si>
    <t xml:space="preserve">Organización y control del montaje de instalaciones solares fotovoltaicas </t>
  </si>
  <si>
    <t xml:space="preserve">Organización y control del mantenimiento de instalaciones solares fotovoltaicas </t>
  </si>
  <si>
    <t xml:space="preserve">Proyectos de instalaciones solares térmicas </t>
  </si>
  <si>
    <t xml:space="preserve">Organización y control del montaje de instalaciones solares térmicas </t>
  </si>
  <si>
    <t xml:space="preserve">Organización y control del mantenimiento de instalaciones solares térmicas </t>
  </si>
  <si>
    <t>Sistemas de dirección y suspensión de maquinaria agrícola, de industrias extractivas, y de edificación y obra civil</t>
  </si>
  <si>
    <t>Sistemas de transmisión y frenos de maquinaria agrícola, de industrias extractivas, y de edificación y obra civil</t>
  </si>
  <si>
    <t>Sistemas de accionamiento de equipos y aperos de maquinaria agrícola, de industrias extractivas y de edificación y obra civil</t>
  </si>
  <si>
    <t>Sistemas eléctricos, de seguridad y confortabilidad, de maquinaria agrícola, de industrias extractivas y de edificación y obra civil</t>
  </si>
  <si>
    <t>Operaciones auxiliares en excavación y carga</t>
  </si>
  <si>
    <t>Operaciones auxiliares en voladuras</t>
  </si>
  <si>
    <t>Operaciones auxiliares en sostenimiento</t>
  </si>
  <si>
    <t>Operaciones auxiliares de transporte en excavaciones subterráneas o a cielo abierto</t>
  </si>
  <si>
    <t xml:space="preserve">Prevención de riesgos en excavaciones subterráneas y a cielo abierto </t>
  </si>
  <si>
    <t>Manipulación de bloques, bolos y rachones</t>
  </si>
  <si>
    <t>Manipulación y acondicionamiento de productos, consumibles y maquinaria en instalaciones de elaboración de la piedra natural y tratamiento y beneficio de minerales y rocas</t>
  </si>
  <si>
    <t xml:space="preserve">Transporte con vagones sobre vía </t>
  </si>
  <si>
    <t xml:space="preserve">Transporte con medios continuos </t>
  </si>
  <si>
    <t>Transporte con sistemas de tracción por cable</t>
  </si>
  <si>
    <t>Prevención de riesgos en excavaciones subterráneas</t>
  </si>
  <si>
    <t>Diseño de elementos y conjuntos en piedra natural</t>
  </si>
  <si>
    <t>Viabilidad y presupuestos de proyectos en piedra natural</t>
  </si>
  <si>
    <t xml:space="preserve">Programación y supervisión de la fabricación de elementos en piedra natural </t>
  </si>
  <si>
    <t xml:space="preserve">Programación y supervisión de la colocación de elementos en piedra natural </t>
  </si>
  <si>
    <t>Pastas, morteros, adhesivos y hormigones</t>
  </si>
  <si>
    <t>Faldones de cubiertas</t>
  </si>
  <si>
    <t xml:space="preserve">Tratamiento de soportes para revestimiento en construcción </t>
  </si>
  <si>
    <t xml:space="preserve">Enfoscados y guarnecidos «a buena vista» </t>
  </si>
  <si>
    <t xml:space="preserve">Pintura y materiales de Impartición y protectores en construcción </t>
  </si>
  <si>
    <t xml:space="preserve">Planificación en construcción </t>
  </si>
  <si>
    <t xml:space="preserve">Control de costes en construcción </t>
  </si>
  <si>
    <t xml:space="preserve">Control documental en construcción </t>
  </si>
  <si>
    <t xml:space="preserve">Trabajo de capara levantamientos </t>
  </si>
  <si>
    <t xml:space="preserve">Trabajo de gabinete para levantamientos </t>
  </si>
  <si>
    <t xml:space="preserve">Replanteos de proyectos y obras </t>
  </si>
  <si>
    <t>Preparación de equipos y medios de aplicación de barnices y lacas en elementos de carpintería y mueble</t>
  </si>
  <si>
    <t>Acondicionamiento de la superficie y operaciones de secado en productos de carpintería y mueble</t>
  </si>
  <si>
    <t>Montaje e instalación de elementos de carpintería y mueble</t>
  </si>
  <si>
    <t>Mediciones para la instalación de elementos de carpintería</t>
  </si>
  <si>
    <t>Montaje e instalación de puertas y ventanas de madera</t>
  </si>
  <si>
    <t>Instalación de revestimientos de madera y similares</t>
  </si>
  <si>
    <t>Instalación de estructuras de madera</t>
  </si>
  <si>
    <t>Procesos previos al acabado de las pieles</t>
  </si>
  <si>
    <t>Procesos de acabado de las pieles</t>
  </si>
  <si>
    <t>Clasificación de pieles acabadas</t>
  </si>
  <si>
    <t>Aprestos sobre artículos textiles</t>
  </si>
  <si>
    <t>Acabados de materias textiles</t>
  </si>
  <si>
    <t>Preparación de hilaturas y materias primas para tejidos de punto por recogida</t>
  </si>
  <si>
    <t>Producción de tejeduría de punto de componentes y prenda completa</t>
  </si>
  <si>
    <t>Producción de tejeduría de punto en pieza circular y calcetería</t>
  </si>
  <si>
    <t>Preparación de hilaturas y urdidos para máquinas de tejido de punto</t>
  </si>
  <si>
    <t>Producción de tejeduría en máquinas Kette y circulares de urdimbre</t>
  </si>
  <si>
    <t>Producción de tejeduría en máquinas Raschel y Crochet</t>
  </si>
  <si>
    <t>Diseño técnico de estatextiles</t>
  </si>
  <si>
    <t>Principios y técnicas de ennoblecimiento textil</t>
  </si>
  <si>
    <t>Principios y técnicas de estatextil</t>
  </si>
  <si>
    <t>Creación de productos en textil y piel</t>
  </si>
  <si>
    <t>Técnicas y modelaje de prendas sobre maniquí</t>
  </si>
  <si>
    <t>Técnicas de patronaje de artículos de confección en textil y piel</t>
  </si>
  <si>
    <t>Industrialización de patrones de artículos de confección en textil y piel</t>
  </si>
  <si>
    <t>Proceso de ajuste y desarrollo de patrones para calzado</t>
  </si>
  <si>
    <t>Técnicas de patronaje de artículos de marroquinería y guarnicionería</t>
  </si>
  <si>
    <t>Industrialización de patrones de calzado y artículos de marroquinería</t>
  </si>
  <si>
    <t>Procesos finales del montaje y la postproducción</t>
  </si>
  <si>
    <t>Imposición y filmación de los trabajos gráficos</t>
  </si>
  <si>
    <t>Obtención de formas impresoras mediante sistemas digitales directos</t>
  </si>
  <si>
    <t>Obtención de la forma impresora para huecograbado</t>
  </si>
  <si>
    <t>Procesado litográfico</t>
  </si>
  <si>
    <t>Estampación litográfica</t>
  </si>
  <si>
    <t>Encuadernación con grapa</t>
  </si>
  <si>
    <t>Alzado y cosido con hilo vegetal</t>
  </si>
  <si>
    <t>Tratamiento de imágenes digitales</t>
  </si>
  <si>
    <t>Tratamiento de textos para la maquetación</t>
  </si>
  <si>
    <t>Maquetación y compaginación de productos gráficos</t>
  </si>
  <si>
    <t>Gestión y planificación editorial</t>
  </si>
  <si>
    <t>Corrección de textos de estilo y orto tipografía</t>
  </si>
  <si>
    <t>Organización de contenidos editoriales</t>
  </si>
  <si>
    <t>Contratación de derechos de autor</t>
  </si>
  <si>
    <t>Proyectos de productos editoriales multimedia</t>
  </si>
  <si>
    <t>Diseño de productos editoriales multimedia</t>
  </si>
  <si>
    <t>Implementación y publicación de productos editoriales multimedia</t>
  </si>
  <si>
    <t>Gestión de la calidad de productos editoriales multimedia</t>
  </si>
  <si>
    <t>Medios técnicos de cámara</t>
  </si>
  <si>
    <t>Iluminación para producciones audiovisuales</t>
  </si>
  <si>
    <t>Generación y adaptación de los contenidos audiovisuales multimedia</t>
  </si>
  <si>
    <t>Evaluación del prototipo, control de calidad y documentación del producto audiovisual multimedia interactivo</t>
  </si>
  <si>
    <t>Planificación del montaje y la postproducción</t>
  </si>
  <si>
    <t>Preparación del montaje y la postproducción</t>
  </si>
  <si>
    <t>Operaciones del montaje y la postproducción</t>
  </si>
  <si>
    <t>Construcción de páginas web</t>
  </si>
  <si>
    <t>Integración de componentes software en páginas web</t>
  </si>
  <si>
    <t>Publicación de páginas web</t>
  </si>
  <si>
    <t>Montaje de equipos microinformáticos</t>
  </si>
  <si>
    <t>Reparación de equipamiento microinformático</t>
  </si>
  <si>
    <t>Monitorización de la red local</t>
  </si>
  <si>
    <t>Interconexión de redes privadas y redes públicas</t>
  </si>
  <si>
    <t>Mantenimiento del subsistema físico de sistemas informáticos</t>
  </si>
  <si>
    <t>Mantenimiento del subsistema lógico de sistemas informáticos</t>
  </si>
  <si>
    <t>Mantenimiento de la seguridad en sistemas informáticos</t>
  </si>
  <si>
    <t>Implantación de equipos de acceso a redes de comunicaciones</t>
  </si>
  <si>
    <t>Mantenimiento de servicios de telefonía</t>
  </si>
  <si>
    <t>Integración de servicios de comunicaciones de voz, datos y multimedia</t>
  </si>
  <si>
    <t>Administración de servicios de comunicaciones para usuarios</t>
  </si>
  <si>
    <t xml:space="preserve">Desarrollo de elementos software para gestión de sistemas </t>
  </si>
  <si>
    <t>Desarrollo De Software Basado En Tecnologías Orientadas A Componentes</t>
  </si>
  <si>
    <t>Consulta y manipulación de información contenida en gestores de datos</t>
  </si>
  <si>
    <t>Creación y gestión de repositorios de contenidos</t>
  </si>
  <si>
    <t>Administración de sistemas de gestión de información</t>
  </si>
  <si>
    <t xml:space="preserve">Técnicas administrativas básicas de oficina </t>
  </si>
  <si>
    <t xml:space="preserve">Operaciones básicas de comunicación </t>
  </si>
  <si>
    <t xml:space="preserve">Reproducción y archivo </t>
  </si>
  <si>
    <t>Limpieza, tratamiento y mantenimiento de suelos, paredes y techos en edificios y locales</t>
  </si>
  <si>
    <t xml:space="preserve">Grabación de datos </t>
  </si>
  <si>
    <t>Tratamiento de datos, textos y documentación</t>
  </si>
  <si>
    <t>Técnicas de recepción y comunicación</t>
  </si>
  <si>
    <t>Operaciones administrativas comerciales</t>
  </si>
  <si>
    <t>Lengua extranjera profesional para la gestión administrativa en la relación con el cliente</t>
  </si>
  <si>
    <t xml:space="preserve">Gestión de archivos </t>
  </si>
  <si>
    <t xml:space="preserve">Gestión operativa de tesorería </t>
  </si>
  <si>
    <t xml:space="preserve">Gestión auxiliar de personal </t>
  </si>
  <si>
    <t>Registros contables</t>
  </si>
  <si>
    <t>Administración y gestión de las comunicaciones de la dirección</t>
  </si>
  <si>
    <t>Gestión de reuniones, viajes y eventos</t>
  </si>
  <si>
    <t>Inglés profesional para la asistencia a la dirección</t>
  </si>
  <si>
    <t>Lengua extranjera profesional distinta del inglés para la asistencia a la dirección</t>
  </si>
  <si>
    <t>Elaboración, tratamiento y presentación de documentos de trabajo</t>
  </si>
  <si>
    <t>Gestión de Sistemas de Información y Archivo</t>
  </si>
  <si>
    <t xml:space="preserve">Asesoramiento y gestión administrativa de productos y servicios financieros </t>
  </si>
  <si>
    <t xml:space="preserve">Gestión administrativa de caja </t>
  </si>
  <si>
    <t xml:space="preserve">Atención y tramitación de sugerencias, consultas, quejas y reclamaciones de clientes de servicios financieros </t>
  </si>
  <si>
    <t xml:space="preserve">Lengua extranjera profesional para el asesoramiento y la gestión de servicios financieros </t>
  </si>
  <si>
    <t>Organización de la investigación de mercados</t>
  </si>
  <si>
    <t>Organización del trabajo de campo</t>
  </si>
  <si>
    <t>Técnicas de entrevista y encuesta</t>
  </si>
  <si>
    <t xml:space="preserve">Limpieza del mobiliario interior </t>
  </si>
  <si>
    <t>Técnicas de análisis de datos para investigaciones de mercados</t>
  </si>
  <si>
    <t>Actuaciones de control en consumo</t>
  </si>
  <si>
    <t>Asesoramiento y formación en materia de consumo</t>
  </si>
  <si>
    <t>Organización comercial</t>
  </si>
  <si>
    <t>Gestión de la fuerza de ventas y equipos de comerciales</t>
  </si>
  <si>
    <t>Inglés profesional para actividades comerciales</t>
  </si>
  <si>
    <t>Planificación del aprovisionamiento</t>
  </si>
  <si>
    <t>Gestión de proveedores</t>
  </si>
  <si>
    <t>Optimización de la cadena logística</t>
  </si>
  <si>
    <t>Inglés profesional para logística y transporte internacional</t>
  </si>
  <si>
    <t>Sistemas de información de mercados</t>
  </si>
  <si>
    <t>Marketing-mix internacional</t>
  </si>
  <si>
    <t>Negociación y Compraventa Internacional</t>
  </si>
  <si>
    <t>Inglés profesional para comercio internacional</t>
  </si>
  <si>
    <t>Lengua extranjera profesional, distinta del inglés, para comercio internacional</t>
  </si>
  <si>
    <t>Distribución capilar</t>
  </si>
  <si>
    <t>Transporte de larga distancia</t>
  </si>
  <si>
    <t>Organización de almacenes</t>
  </si>
  <si>
    <t>Gestión de las operaciones de almacenaje</t>
  </si>
  <si>
    <t xml:space="preserve">Apoyo en la organización de intervenciones en el ámbito institucional </t>
  </si>
  <si>
    <t xml:space="preserve">Intervención en la atención higiénico-alimentaria en instituciones </t>
  </si>
  <si>
    <t xml:space="preserve">Intervención en la atención sociosanitaria en instituciones </t>
  </si>
  <si>
    <t xml:space="preserve">Apoyo psicosocial, atención relacional y comunicativa en instituciones </t>
  </si>
  <si>
    <t>Agentes del proceso comunitario</t>
  </si>
  <si>
    <t>Participación ciudadana</t>
  </si>
  <si>
    <t>Metodología de la dinamización comunitaria</t>
  </si>
  <si>
    <t>Fomento y apoyo asociativo</t>
  </si>
  <si>
    <t>Técnicas e instrumentos de información y difusión en la dinamización comunitaria</t>
  </si>
  <si>
    <t>Gestión de conflictos entre agentes comunitarios</t>
  </si>
  <si>
    <t>Implantación de la igualdad de oportunidades entre mujeres y hombres</t>
  </si>
  <si>
    <t>Gestión de recursos laborales, formativos y análisis de puestos de trabajo para la inserción sociolaboral de personas con discapacidad</t>
  </si>
  <si>
    <t>Entrenamiento en habilidades sociolaborales de personas con discapacidad</t>
  </si>
  <si>
    <t>Metodología de Empleo con Apoyo en la inserción sociolaboral de personas con discapacidad</t>
  </si>
  <si>
    <t>Seguimiento del proceso de inserción sociolaboral de personas con discapacidad</t>
  </si>
  <si>
    <t>Contextos sociales de intervención comunitaria</t>
  </si>
  <si>
    <t>Prevención de conflictos</t>
  </si>
  <si>
    <t>Gestión de conflictos y procesos de mediación</t>
  </si>
  <si>
    <t>Valoración, seguimiento, y difusión de acciones de mediación</t>
  </si>
  <si>
    <t xml:space="preserve">Gestión y comercialización de alojamientos rurales </t>
  </si>
  <si>
    <t xml:space="preserve">Recepción y atención al cliente en alojamientos propios de entornos rurales y/o naturales </t>
  </si>
  <si>
    <t xml:space="preserve">Restauración en alojamientos ubicados en entornos rurales y/o naturales </t>
  </si>
  <si>
    <t>Mantenimiento y limpieza en alojamientos rurales</t>
  </si>
  <si>
    <t>Técnicas de servicio de alimentos y bebidas en barra y mesa</t>
  </si>
  <si>
    <t xml:space="preserve">Bebidas </t>
  </si>
  <si>
    <t xml:space="preserve">Servicio de vinos </t>
  </si>
  <si>
    <t>Elaboración y exposición de comidas en el bar-cafetería</t>
  </si>
  <si>
    <t>Gestión del bar-cafetería</t>
  </si>
  <si>
    <t xml:space="preserve">Inglés profesional para servicios de restauración </t>
  </si>
  <si>
    <t>Servicio en restaurante</t>
  </si>
  <si>
    <t>Elaboración y acabado de platos a la vista del cliente</t>
  </si>
  <si>
    <t>Servicios especiales en restauración</t>
  </si>
  <si>
    <t xml:space="preserve">Elaboración y gestión de viajes combinados </t>
  </si>
  <si>
    <t xml:space="preserve">Gestión de eventos </t>
  </si>
  <si>
    <t xml:space="preserve">Inglés profesional para turismo </t>
  </si>
  <si>
    <t>Tratamiento de géneros culinarios</t>
  </si>
  <si>
    <t>Elaboración culinaria</t>
  </si>
  <si>
    <t>Cocina creativa y de autor</t>
  </si>
  <si>
    <t>Procesos de repostería</t>
  </si>
  <si>
    <t>Cata de alimentos en hostelería</t>
  </si>
  <si>
    <t>Ofertas gastronómicas</t>
  </si>
  <si>
    <t>Aprovisionamiento en restauración</t>
  </si>
  <si>
    <t>Organización de procesos de cocina</t>
  </si>
  <si>
    <t>Administración en cocina</t>
  </si>
  <si>
    <t xml:space="preserve">Organización y atención al cliente en pisos </t>
  </si>
  <si>
    <t xml:space="preserve">Control de procesos en pisos </t>
  </si>
  <si>
    <t xml:space="preserve">Información turística </t>
  </si>
  <si>
    <t xml:space="preserve">Productos y servicios turísticos locales </t>
  </si>
  <si>
    <t>Itinerarios en barrancos</t>
  </si>
  <si>
    <t>Técnicas de progresión en barrancos secos o acuáticos</t>
  </si>
  <si>
    <t>Conducción de personas o grupos por barrancos secos o acuáticos</t>
  </si>
  <si>
    <t>Itinerarios a caballo</t>
  </si>
  <si>
    <t>Técnicas básicas de monta a caballo</t>
  </si>
  <si>
    <t>Conducción de personas por itinerarios a caballo</t>
  </si>
  <si>
    <t xml:space="preserve">Prevención de accidentes en espacios acuáticos naturales </t>
  </si>
  <si>
    <t xml:space="preserve">Rescate de accidentados en espacios acuáticos naturales </t>
  </si>
  <si>
    <t>Programación de actividades de natación</t>
  </si>
  <si>
    <t>Metodología e instrucción de actividades de natación</t>
  </si>
  <si>
    <t>Eventos y Competiciones Lúdicas en el Medio Acuático</t>
  </si>
  <si>
    <t xml:space="preserve">Limpieza de cristales en edificios y locales </t>
  </si>
  <si>
    <t>Técnicas y procedimientos de limpieza con utilización de maquinaria</t>
  </si>
  <si>
    <t xml:space="preserve">Aprovisionamiento y montaje para servicios de catering </t>
  </si>
  <si>
    <t xml:space="preserve">Recepción y lavado de servicios de catering </t>
  </si>
  <si>
    <t>Talleres y actividades culturales con fines de animación turística y recreativa</t>
  </si>
  <si>
    <t>Veladas y espectáculos con fines de animación</t>
  </si>
  <si>
    <t xml:space="preserve">Administración de unidades de producción en restauración </t>
  </si>
  <si>
    <t xml:space="preserve">Diseño de procesos de servicio en restauración </t>
  </si>
  <si>
    <t xml:space="preserve">Procesos económico-financieros en establecimientos de restauración </t>
  </si>
  <si>
    <t xml:space="preserve">Calidad, seguridad y protección ambiental en restauración </t>
  </si>
  <si>
    <t xml:space="preserve">Diseño y comercialización de ofertas de restauración </t>
  </si>
  <si>
    <t xml:space="preserve">Logística de cátering </t>
  </si>
  <si>
    <t xml:space="preserve">Supervisión y desarrollo de procesos de servicio en restauración </t>
  </si>
  <si>
    <t xml:space="preserve">Gestión de departamentos de servicio de alimentos y bebidas </t>
  </si>
  <si>
    <t xml:space="preserve">Normas de protocolo en restauración </t>
  </si>
  <si>
    <t>Cata de vinos y otras bebidas analcohólicas y alcohólicas 
distintas a vinos</t>
  </si>
  <si>
    <t>Diseño de cartas de vinos y otras bebidas analcohólicas y alcohólicas distintas a vinos</t>
  </si>
  <si>
    <t>Análisis sensorial de productos selectos propios de sumillería y diseño de sus ofertas</t>
  </si>
  <si>
    <t>Gestión de bodegas en restauración</t>
  </si>
  <si>
    <t>Servicio especializado de vinos</t>
  </si>
  <si>
    <t>Operaciones auxiliares de mantenimiento de instalaciones, maquinaria, equipos y herramientas de floristería</t>
  </si>
  <si>
    <t>Recepción y acondicionamiento de materias primas y materiales de floristería</t>
  </si>
  <si>
    <t>Trabajos auxiliares en la elaboración de composiciones con flores y plantas</t>
  </si>
  <si>
    <t>Servicios básicos de floristería y atención al público</t>
  </si>
  <si>
    <t>Apeo y procesado de árboles con motosierra</t>
  </si>
  <si>
    <t>Apeo y procesado de árboles con cosechadora forestal</t>
  </si>
  <si>
    <t>Desembosque y tratamientos de los subproductos forestales</t>
  </si>
  <si>
    <t xml:space="preserve">Ejecución de trabajos en altura en los árboles </t>
  </si>
  <si>
    <t>Ejecución de trabajos de descorche</t>
  </si>
  <si>
    <t>Manejo y mantenimiento de tractores forestales</t>
  </si>
  <si>
    <t>Desbrave de potros</t>
  </si>
  <si>
    <t>Doma de potros a la cuerda</t>
  </si>
  <si>
    <t>Monta inicial de potros</t>
  </si>
  <si>
    <t>Repoblación forestal y corrección hidrológico-forestal</t>
  </si>
  <si>
    <t>Tratamientos silvícolas</t>
  </si>
  <si>
    <t>Organización y Supervisión de la Instalación de Césped en Campos Deportivos</t>
  </si>
  <si>
    <t>Organización y supervisión del mantenimiento y recuperación de césped en campos deportivos</t>
  </si>
  <si>
    <t>Gestión de las labores de preparación del terreno y de Implantación de cultivos</t>
  </si>
  <si>
    <t>Organización y control de las operaciones de cultivo</t>
  </si>
  <si>
    <t>Programación y control de la recolección y conservación de productos agrícolas</t>
  </si>
  <si>
    <t>Gestión de la maquinaria, equipos e instalaciones de la explotación agrícola</t>
  </si>
  <si>
    <t xml:space="preserve">Plantación de árboles y palmeras ornamentales </t>
  </si>
  <si>
    <t xml:space="preserve">Evaluación de árboles y palmeras ornamentales </t>
  </si>
  <si>
    <t xml:space="preserve">Gestión y realización del mantenimiento y conservación de árboles y palmeras ornamentales </t>
  </si>
  <si>
    <t>Preparación y acabado del herrado de equinos</t>
  </si>
  <si>
    <t>Aplomado del casco, forjado, adaptación y colocación de herraduras y otros materiales de herrado de equinos</t>
  </si>
  <si>
    <t>Determinación de herrados ortopédicos y/o terapéuticos en equinos</t>
  </si>
  <si>
    <t>Trazado y mecanizado de tuberías</t>
  </si>
  <si>
    <t>Conformado y armado de tuberías</t>
  </si>
  <si>
    <t>Montaje de tuberías</t>
  </si>
  <si>
    <t>Diseño de productos de calderería</t>
  </si>
  <si>
    <t>Diseño de productos de estructuras metálicas</t>
  </si>
  <si>
    <t>Cálculos de calderería y estructuras metálicas</t>
  </si>
  <si>
    <t>Documentación técnica para productos de construcciones metálicas</t>
  </si>
  <si>
    <t>Diseño de esquemas de tubería industrial</t>
  </si>
  <si>
    <t>Diseño de instalaciones de tubería industrial</t>
  </si>
  <si>
    <t>Procesos de mecanizado y conformado en construcciones metálicas</t>
  </si>
  <si>
    <t>Procesos de unión y montaje en construcciones metálicas</t>
  </si>
  <si>
    <t>Programación de sistemas automáticos en construcciones metálicas</t>
  </si>
  <si>
    <t>Instalación de tuberías</t>
  </si>
  <si>
    <t>Instalación y mantenimiento de sanitarios y elementos de climatización</t>
  </si>
  <si>
    <t>Montaje de instalaciones caloríficas</t>
  </si>
  <si>
    <t>Mantenimiento de instalaciones caloríficas</t>
  </si>
  <si>
    <t>Montaje de instalaciones de climatización y ventilación-extracción</t>
  </si>
  <si>
    <t>Mantenimiento de instalaciones de climatización y ventilación-extracción</t>
  </si>
  <si>
    <t>Instalaciones caloríficas</t>
  </si>
  <si>
    <t>Electrotecnia para instalaciones térmicas</t>
  </si>
  <si>
    <t>Representación gráfica en instalaciones térmicas</t>
  </si>
  <si>
    <t>Planificación del montaje de instalaciones caloríficas</t>
  </si>
  <si>
    <t>Instalaciones de climatización</t>
  </si>
  <si>
    <t>Instalaciones de ventilación-extracción</t>
  </si>
  <si>
    <t>Planificación del montaje de instalaciones de climatización y ventilación-extracción</t>
  </si>
  <si>
    <t>Instalaciones y procesos frigoríficos</t>
  </si>
  <si>
    <t>Planificación del montaje de instalaciones frigoríficas</t>
  </si>
  <si>
    <t>Montaje de instalaciones térmicas</t>
  </si>
  <si>
    <t>Organización del mantenimiento de instalaciones térmicas</t>
  </si>
  <si>
    <t>Supervisión y realización del mantenimiento de instalaciones caloríficas</t>
  </si>
  <si>
    <t>Puesta en funcionamiento de instalaciones caloríficas</t>
  </si>
  <si>
    <t xml:space="preserve">Supervisión y realización del mantenimiento de instalaciones de climatización y ventilación-extracción </t>
  </si>
  <si>
    <t>Puesta en funcionamiento de instalaciones de climatización y ventilación-extracción</t>
  </si>
  <si>
    <t xml:space="preserve">Supervisión y realización del mantenimiento de instalaciones frigoríficas </t>
  </si>
  <si>
    <t>Puesta en funcionamiento de instalaciones frigoríficas</t>
  </si>
  <si>
    <t xml:space="preserve">Montaje y mantenimiento de redes eléctricas aéreas de alta tensión </t>
  </si>
  <si>
    <t xml:space="preserve">Montaje y mantenimiento de redes eléctricas subterráneas de alta tensión </t>
  </si>
  <si>
    <t xml:space="preserve">Montaje y mantenimiento de centros de transformación </t>
  </si>
  <si>
    <t>Organización y gestión del montaje de las instalaciones eléctricas en el entorno de edificios y con fines especiales</t>
  </si>
  <si>
    <t>Supervisión de los procesos de montaje de las instalaciones eléctricas en el entorno de edificios y con fines especiales</t>
  </si>
  <si>
    <t>Organización y gestión de los procesos de mantenimiento de las instalaciones eléctricas en el entorno de edificios y con fines especiales</t>
  </si>
  <si>
    <t>Supervisión de los procesos de mantenimiento de las instalaciones eléctricas en el entorno de edificios y con fines especiales</t>
  </si>
  <si>
    <t>Organización y gestión del montaje de las infraestructuras de telecomunicación y de redes de voz y datos en el entorno de edificios</t>
  </si>
  <si>
    <t>Supervisión del montaje de las infraestructuras de telecomunicación y de redes de voz y datos en el entorno de edificios</t>
  </si>
  <si>
    <t>Organización y gestión del mantenimiento de las infraestructuras de telecomunicación y de redes de voz y datos en el entorno de edificios</t>
  </si>
  <si>
    <t>Supervisión del mantenimiento de las infraestructuras de telecomunicación y de redes de voz y datos en el entorno de edificios</t>
  </si>
  <si>
    <t>Gestión y organización del montaje y mantenimiento de redes eléctricas aéreas de alta tensión de segunda y tercera categoría, y centros de transformación de intemperie</t>
  </si>
  <si>
    <t>Supervisión del montaje de redes eléctricas aéreas de alta tensión de segunda y tercera categoría, y centros de transformación de intemperie</t>
  </si>
  <si>
    <t>Supervisión del mantenimiento de redes eléctricas aéreas de alta tensión de segunda y tercera categoría, y centros de transformación de intemperie</t>
  </si>
  <si>
    <t>Supervisión del montaje de las redes eléctricas subterráneas de alta tensión de segunda y tercera categoría, y centros de transformación de interior</t>
  </si>
  <si>
    <t>Gestión y supervisión del montaje y mantenimiento de redes eléctricas subterráneas de alta tensión de segunda y tercera categoría, y centros de transformación de interior</t>
  </si>
  <si>
    <t xml:space="preserve">Evaluación de la eficiencia energética de las instalaciones en edificios </t>
  </si>
  <si>
    <t xml:space="preserve">Certificación energética de edificios </t>
  </si>
  <si>
    <t>Eficiencia en el uso del agua en edificios</t>
  </si>
  <si>
    <t xml:space="preserve">Promoción del uso eficiente de la energía en edificios </t>
  </si>
  <si>
    <t xml:space="preserve">Supervisión de procesos en centrales termoeléctricas </t>
  </si>
  <si>
    <t xml:space="preserve">Control de maniobras de arranque, parada y situaciones anómalas en centrales termoeléctricas </t>
  </si>
  <si>
    <t>Coordinación y Apoyo a Equipos Humanos en la Operación de Centrales Eléctricas</t>
  </si>
  <si>
    <t xml:space="preserve">Operación en planta y mantenimiento de primer nivel de centrales termoeléctricas </t>
  </si>
  <si>
    <t xml:space="preserve">Planificación de redes de gas </t>
  </si>
  <si>
    <t xml:space="preserve">Desarrollo de obras de redes de gas </t>
  </si>
  <si>
    <t xml:space="preserve">Sistemas de puesta en servicio de redes de gas </t>
  </si>
  <si>
    <t xml:space="preserve">Organización y control del mantenimiento de redes de gas </t>
  </si>
  <si>
    <t xml:space="preserve">Gestión de riesgos laborales y medioambientales en redes de gas </t>
  </si>
  <si>
    <t>Operaciones auxiliares de montaje de componentes informáticos</t>
  </si>
  <si>
    <t>Operaciones auxiliares de mantenimiento de sistemas microinformáticos</t>
  </si>
  <si>
    <t>Operaciones auxiliares con tecnologías de la información y la comunicación</t>
  </si>
  <si>
    <t>Puesta en servicio y mantenimiento de redes inalámbricas de área local y metropolitanas</t>
  </si>
  <si>
    <t>Configuración y puesta en servicio de equipos de radiocomunicaciones de redes fijas y móviles</t>
  </si>
  <si>
    <t>Mantenimiento de primer nivel de equipos de radiocomunicaciones de redes fijas y móviles</t>
  </si>
  <si>
    <t>Instalación y configuración de sistemas de planificación de recursos empresariales y de gestión de relaciones con clientes</t>
  </si>
  <si>
    <t>Administración de sistemas de planificación de recursos empresariales y de gestión de relaciones con clientes</t>
  </si>
  <si>
    <t>Creación y mantenimiento de componentes software en sistemas de planificación de recursos empresariales y de gestión de relaciones con clientes</t>
  </si>
  <si>
    <t>Monitorización de la red de comunicaciones y resolución de incidencias</t>
  </si>
  <si>
    <t>Reconfiguración y coordinación de trabajos sobre la red de comunicaciones</t>
  </si>
  <si>
    <t>Gestión de la calidad de los servicios soportados por la red de comunicaciones</t>
  </si>
  <si>
    <t>Impartición y mantenimiento de sistemas domóticos/inmóticos</t>
  </si>
  <si>
    <t>Impartición y mantenimiento de sistemas de control de accesos y presencia, y de video vigilancia</t>
  </si>
  <si>
    <t>Planificación y mantenimiento de redes inalámbricas de área local y metropolitanas</t>
  </si>
  <si>
    <t>Gestión de la puesta en servicio de sistemas de radiocomunicaciones de redes fijas y móviles</t>
  </si>
  <si>
    <t>Gestión del mantenimiento de sistemas de radiocomunicaciones de redes fijas y móviles</t>
  </si>
  <si>
    <t>Información y atención al cliente en servicios de arreglos y adaptaciones de artículos en textil y piel</t>
  </si>
  <si>
    <t>Materiales, herramientas, máquinas y equipos de confección</t>
  </si>
  <si>
    <t>Arreglos en prendas de vestir y ropa de hogar</t>
  </si>
  <si>
    <t>Adaptaciones y personalizaciones en prendas de vestir</t>
  </si>
  <si>
    <t>Pieles y procesos auxiliares de curtidos</t>
  </si>
  <si>
    <t>Técnicas básicas de producción en curtidos de pieles</t>
  </si>
  <si>
    <t>Materiales textiles y procesos auxiliares de ennoblecimiento textil</t>
  </si>
  <si>
    <t>Técnicas básicas de ennoblecimiento textil</t>
  </si>
  <si>
    <t>Materiales y atención al cliente en servicios de guarnicionería</t>
  </si>
  <si>
    <t>Técnicas de realización y reparación de artículos de guarnicionería</t>
  </si>
  <si>
    <t>Técnicas de corte y ensamblado a mano en confección a medida</t>
  </si>
  <si>
    <t>Técnicas de ensamblado a máquina en confección a medida</t>
  </si>
  <si>
    <t>Técnicas de acabado para confección a medida</t>
  </si>
  <si>
    <t>Información y atención al cliente en servicios de realización de vestuario a medida</t>
  </si>
  <si>
    <t>Materias, procesos y documentación de tapices y alfombras antiguos y actuales</t>
  </si>
  <si>
    <t>Conservación y limpieza manual de tapices y alfombras antiguos y actuales</t>
  </si>
  <si>
    <t>Técnicas de preparación y tintura manual de fibras naturales</t>
  </si>
  <si>
    <t>Técnicas de restauración de tapices y alfombras antiguos y actuales</t>
  </si>
  <si>
    <t>Gestión de la información para el desarrollo de textiles técnicos</t>
  </si>
  <si>
    <t>Procesos y productos para el desarrollo de textiles técnicos</t>
  </si>
  <si>
    <t>Aplicaciones de la normativa en procesos y productos de textiles técnicos</t>
  </si>
  <si>
    <t>Proyectos de asesoría de imagen personal</t>
  </si>
  <si>
    <t>Asesoría en estilos de peinados y pelo del rostro</t>
  </si>
  <si>
    <t>Asesoría en cuidados estéticos, maquillaje y perfume</t>
  </si>
  <si>
    <t>Asesoría en vestuario, moda y complementos</t>
  </si>
  <si>
    <t>Imagen personal, protocolo y usos sociales</t>
  </si>
  <si>
    <t>Imagen personal y comunicación</t>
  </si>
  <si>
    <t>Proyectos de caracterización de personajes</t>
  </si>
  <si>
    <t>Planificación y gestión de proyectos de caracterización</t>
  </si>
  <si>
    <t>Prótesis faciales y corporales para caracterización</t>
  </si>
  <si>
    <t>Prótesis pilosas para caracterización</t>
  </si>
  <si>
    <t>Peluquería para caracterización</t>
  </si>
  <si>
    <t>Caracterización de personajes y efectos especiales de maquillaje</t>
  </si>
  <si>
    <t>Diagnóstico y organización de servicios hidrotermales</t>
  </si>
  <si>
    <t>Diagnóstico y protocolos de alteraciones capilares estéticas</t>
  </si>
  <si>
    <t>Aplicación de tratamientos capilares estéticos</t>
  </si>
  <si>
    <t>Técnicas de montaje, reparación y puesta en marcha de sistemas mecánicos</t>
  </si>
  <si>
    <t>Técnicas de montaje, reparación y puesta en marcha de sistemas eléctricos, electrónicos, neumáticos e hidráulicos</t>
  </si>
  <si>
    <t>Técnicas de fabricación mecánica</t>
  </si>
  <si>
    <t>Operaciones de tratamientos térmicos en metales</t>
  </si>
  <si>
    <t>Técnicas de programación y control de la producción en fabricación mecánica</t>
  </si>
  <si>
    <t>Aprovisionamiento en fabricación mecánica</t>
  </si>
  <si>
    <t>Instalación de sistemas de electromedicina y sus instalaciones asociadas</t>
  </si>
  <si>
    <t>Mantenimiento de sistemas de electromedicina</t>
  </si>
  <si>
    <t xml:space="preserve">Planificación y gestión de la instalación de sistemas de electromedicina y sus instalaciones asociadas </t>
  </si>
  <si>
    <t xml:space="preserve">Supervisión y realización de la instalación de sistemas de electromedicina y sus instalaciones asociadas </t>
  </si>
  <si>
    <t xml:space="preserve">Planificación y gestión del mantenimiento de sistemas de electromedicina y sus instalaciones asociadas </t>
  </si>
  <si>
    <t xml:space="preserve">Supervisión y realización del mantenimiento de sistemas de electromedicina y sus instalaciones asociadas </t>
  </si>
  <si>
    <t>Planificación y gestión del montaje y mantenimiento de redes eléctricas de baja tensión y alumbrado exterior</t>
  </si>
  <si>
    <t>Supervisión y realización del montaje de redes eléctricas de baja tensión y alumbrado exterior</t>
  </si>
  <si>
    <t>Supervisión y realización del mantenimiento de redes eléctricas de baja tensión y alumbrado exterior</t>
  </si>
  <si>
    <t>Redes y sistemas de distribución de fluidos</t>
  </si>
  <si>
    <t>Electrotecnia para redes y sistemas de distribución de fluidos</t>
  </si>
  <si>
    <t>Representación gráfica en redes y sistemas de distribución de fluidos</t>
  </si>
  <si>
    <t>Planificación del montaje de redes y sistemas de distribución de fluidos</t>
  </si>
  <si>
    <t xml:space="preserve">Planificación y supervisión del montaje de maquinaria, equipo industrial y líneas automatizadas </t>
  </si>
  <si>
    <t xml:space="preserve">Organización del mantenimiento de instalaciones de maquinaria y equipo industrial </t>
  </si>
  <si>
    <t xml:space="preserve">Supervisión y realización del mantenimiento de maquinaria, equipo industrial y líneas automatizadas </t>
  </si>
  <si>
    <t xml:space="preserve">Puesta en funcionamiento de maquinaria, equipo industrial y líneas automatizadas </t>
  </si>
  <si>
    <t>Procesos de montaje de redes y sistemas de distribución de fluidos</t>
  </si>
  <si>
    <t xml:space="preserve">Organización del mantenimiento de redes y sistemas de distribución de fluidos </t>
  </si>
  <si>
    <t xml:space="preserve">Supervisión y realización del mantenimiento de redes y sistemas de distribución de fluidos </t>
  </si>
  <si>
    <t xml:space="preserve">Puesta en funcionamiento de redes y sistemas de distribución de fluidos </t>
  </si>
  <si>
    <t>Trabajos auxiliares en aprovechamientos madereros</t>
  </si>
  <si>
    <t>Trabajos auxiliares en operaciones de descorche</t>
  </si>
  <si>
    <t>Recolección de frutos, semillas, hongos, plantas y otros productos forestales comercializables</t>
  </si>
  <si>
    <t>Operaciones auxiliares de repoblación, corrección hidrológica, y de construcción y mantenimiento de infraestructuras forestales</t>
  </si>
  <si>
    <t>Operaciones auxiliares en tratamientos selvícolas</t>
  </si>
  <si>
    <t>Operaciones auxiliares en el control de agentes causantes de plagas y enfermedades a las plantas forestales</t>
  </si>
  <si>
    <t>Mantenimiento y conservación del buque</t>
  </si>
  <si>
    <t>Intervención hiperbárica a baja presión</t>
  </si>
  <si>
    <t>Mantenimiento de instalaciones acuícolas sumergidas</t>
  </si>
  <si>
    <t>Recolección de recursos subacuáticos</t>
  </si>
  <si>
    <t>Atividades de cultivo de plancton</t>
  </si>
  <si>
    <t>Actividades de reproducción e incubación de especies acuícolas</t>
  </si>
  <si>
    <t>Actividades de cultivo de larvas, postlarvas, semilla y alevines</t>
  </si>
  <si>
    <t xml:space="preserve">Actividades de engorde de especies acuícolas en instalaciones flotantes y sumergidas </t>
  </si>
  <si>
    <t xml:space="preserve">Actividades de engorde de especies acuícolas en instalaciones en tierra </t>
  </si>
  <si>
    <t xml:space="preserve">Actividades de engorde de especies acuícolas en sistemas suspendidos y en parques </t>
  </si>
  <si>
    <t>Amarre y desamarre de buques en puerto</t>
  </si>
  <si>
    <t>Amarre, conexión/desconexión de mangueras y desamarre de buques a monoboyas</t>
  </si>
  <si>
    <t>Limpieza y desinfección en laboratorios e industrias químicas</t>
  </si>
  <si>
    <t>Operaciones de almacén de productos químicos y relacionados</t>
  </si>
  <si>
    <t>Operaciones auxiliares elementales en laboratorio y en procesos de la industria química y afines</t>
  </si>
  <si>
    <t>Limpieza de espacios abiertos</t>
  </si>
  <si>
    <t>Limpieza de instalaciones y equipamientos industriales</t>
  </si>
  <si>
    <t>Operaciones auxiliares en la aeronave</t>
  </si>
  <si>
    <t>Operaciones auxiliares en taller de aeronaves</t>
  </si>
  <si>
    <t xml:space="preserve">Operaciones auxiliares de montaje y mantenimiento de instalaciones y equipos fijos en excavaciones y plantas </t>
  </si>
  <si>
    <t xml:space="preserve">Operaciones auxiliares de montaje y mantenimiento de equipos y maquinaria en excavaciones subterráneas y a cielo abierto </t>
  </si>
  <si>
    <t xml:space="preserve">Operaciones básicas de corte, conformado y soldadura en procesos de montaje y mantenimiento mecánico </t>
  </si>
  <si>
    <t xml:space="preserve">Tratamientos auxiliares en revestimientos con piezas rígidas </t>
  </si>
  <si>
    <t xml:space="preserve">Pavimentos de hormigón Impartición y adoquinados </t>
  </si>
  <si>
    <t>Recepción y despacho de trabajos en reprografía</t>
  </si>
  <si>
    <t>Reproducción en equipos de reprografía</t>
  </si>
  <si>
    <t>Operaciones de acabado en reprografía</t>
  </si>
  <si>
    <t>Operaciones auxiliares de almacenaje</t>
  </si>
  <si>
    <t>Preparación de pedidos</t>
  </si>
  <si>
    <t>Operaciones auxiliares en el punto de venta</t>
  </si>
  <si>
    <t>Manipulación y movimientos con transpalés y carretillas de mano</t>
  </si>
  <si>
    <t>Atención básica al cliente</t>
  </si>
  <si>
    <t>Limpieza doméstica</t>
  </si>
  <si>
    <t>Cocina doméstica</t>
  </si>
  <si>
    <t>Acondicionado de camas, prendas de vestir y ropa de hogar</t>
  </si>
  <si>
    <t>Aprovisionamiento interno y conservación en pastelería</t>
  </si>
  <si>
    <t>Preelaboración, elaboración y presentación en pastelería</t>
  </si>
  <si>
    <t>Materias primas y productos auxiliares en procesos de transformación de papel, cartón y otros materiales</t>
  </si>
  <si>
    <t>Equipos e instalaciones auxiliares en la elaboración de cartón ondulado</t>
  </si>
  <si>
    <t>Operaciones de elaboración de cartón ondulado</t>
  </si>
  <si>
    <t>Control de la elaboración de cartón ondulado</t>
  </si>
  <si>
    <t>Preparación de líneas de elaboración de envases, embalajes y artículos de papelería</t>
  </si>
  <si>
    <t>Elaboración de envases, embalajes y artículos de papelería</t>
  </si>
  <si>
    <t>Fabricación de artículos de papel y cartón para uso doméstico</t>
  </si>
  <si>
    <t>Fabricación de complejos de papel, cartón y otros materiales</t>
  </si>
  <si>
    <t xml:space="preserve">Realización de tratamientos superficiales en papeles, cartones y otros materiales </t>
  </si>
  <si>
    <t>Montaje de Clichés y Preparación de la Impresión Flexográfica</t>
  </si>
  <si>
    <t>Implantación de productos en flexografía</t>
  </si>
  <si>
    <t>Preparación de la impresión en huecograbado</t>
  </si>
  <si>
    <t>Implantación de productos en huecograbado</t>
  </si>
  <si>
    <t>Impresión de productos en serigrafía</t>
  </si>
  <si>
    <t>Impresión de productos en tampografía</t>
  </si>
  <si>
    <t>Confección y estampación de tapas para encuadernación industrial</t>
  </si>
  <si>
    <t>Encuadernación industrial en líneas de rústica y tapa dura</t>
  </si>
  <si>
    <t>Proyectos de encuadernación artística</t>
  </si>
  <si>
    <t>Técnicas de expresión gráfico- plásticas para encuadernación artística</t>
  </si>
  <si>
    <t>Materiales en encuadernación artística</t>
  </si>
  <si>
    <t>Construcción del libro y confección de elementos de protección y contenedores</t>
  </si>
  <si>
    <t>Ornamentación en encuadernación artística</t>
  </si>
  <si>
    <t>Documentación técnica, equipos y material para construcciones de madera</t>
  </si>
  <si>
    <t>Recursos e instalaciones en las construcciones de madera</t>
  </si>
  <si>
    <t>Procesos de construcciones de madera</t>
  </si>
  <si>
    <t>Prevención básica de riesgos laborales en construcción</t>
  </si>
  <si>
    <t>Aprovisionamiento y almacén en la industria de fabricación de mobiliario</t>
  </si>
  <si>
    <t>Organización de la producción en las industrias de fabricación de mobiliario</t>
  </si>
  <si>
    <t>Control de la producción en industrias de la fabricación de mobiliario</t>
  </si>
  <si>
    <t>Calidad, seguridad y medioambiente en industrias de la madera, corcho y mueble</t>
  </si>
  <si>
    <t>Gestión del parque de madera y corcho</t>
  </si>
  <si>
    <t>Control de la producción en las industrias de transformación de la madera aserrada</t>
  </si>
  <si>
    <t>Control de la producción en la industria de transformación del corcho</t>
  </si>
  <si>
    <t>Control de la producción en las industrias de producción de tableros y madera laminada encolada</t>
  </si>
  <si>
    <t>Desarrollo de proyectos de instalación y amueblamiento</t>
  </si>
  <si>
    <t>Aprovisionamiento de elementos para la instalación de carpintería y mobiliario</t>
  </si>
  <si>
    <t>Supervisión del montaje de instalaciones de carpintería y mobiliario</t>
  </si>
  <si>
    <t xml:space="preserve">Dibujos, modelos y presupuestos de obras de artesanía en piedra natural </t>
  </si>
  <si>
    <t xml:space="preserve">Elaboración artesanal de obras en piedra natural </t>
  </si>
  <si>
    <t xml:space="preserve">Mantenimiento y, en su caso, restauración de obras de piedra natural </t>
  </si>
  <si>
    <t>Colocación de mampostería, sillería y perpiaño</t>
  </si>
  <si>
    <t xml:space="preserve">Colocación de elementos singulares de piedra natural </t>
  </si>
  <si>
    <t>Montaje de fachadas transventiladas</t>
  </si>
  <si>
    <t xml:space="preserve">Perforaciones a cielo abierto </t>
  </si>
  <si>
    <t xml:space="preserve">Estabilización de taludes en excavaciones a cielo abierto </t>
  </si>
  <si>
    <t xml:space="preserve">Prevención de riesgos laborales en excavaciones a cielo abierto </t>
  </si>
  <si>
    <t>Excavación con minador</t>
  </si>
  <si>
    <t>Excavación con rozadora o cepillo</t>
  </si>
  <si>
    <t>Carga con pala cargadora de interior o escráper</t>
  </si>
  <si>
    <t>Excavación con equipos de perforación y escariado: Raise Boring</t>
  </si>
  <si>
    <t>Excavación con equipos de perforación dirigida</t>
  </si>
  <si>
    <t>Excavación con microtuneladoras</t>
  </si>
  <si>
    <t xml:space="preserve">Montaje y mantenimiento de instalaciones de servicios generales en excavaciones y plantas </t>
  </si>
  <si>
    <t xml:space="preserve">Montaje y mantenimiento de máquinas y equipos semimóviles en excavaciones subterráneas y a cielo abierto </t>
  </si>
  <si>
    <t>Montaje y mantenimiento de cintas transportadoras y transportadores blindados</t>
  </si>
  <si>
    <t xml:space="preserve">Montaje y mantenimiento de sistemas y equipos de transporte de graneles neumáticos e hidráulicos </t>
  </si>
  <si>
    <t>Evaluación de daños y definición de propuestas de restauración de obras en piedra natural</t>
  </si>
  <si>
    <t>Desarrollo y elaboración de proyectos técnicos de restauración de piedra natural</t>
  </si>
  <si>
    <t>Coordinación y supervisión de proyectos de restauración en piedra natural</t>
  </si>
  <si>
    <t>Excavación con tuneladoras de suelos</t>
  </si>
  <si>
    <t>Excavación con tuneladoras de rocas</t>
  </si>
  <si>
    <t>Programación y promoción de sesiones de animación musical y visual en vivo y en directo</t>
  </si>
  <si>
    <t>Realización de sesiones de animación musical en vivo y en directo integrando elementos luminotécnicos, escénicos y visuales</t>
  </si>
  <si>
    <t>Realización de sesiones de animación visual en vivo integrando elementos luminotécnicos, escénicos y musicales</t>
  </si>
  <si>
    <t>Procesado de películas</t>
  </si>
  <si>
    <t>Positivado e impresión fotográfica</t>
  </si>
  <si>
    <t>Preparación y montaje de productos fotográficos para la entrega final</t>
  </si>
  <si>
    <t>Organización y gestión de los procesos del laboratorio de imagen</t>
  </si>
  <si>
    <t>Gestión de los procesos de digitalización, generación de imágenes, tratamiento digital y revelado de películas fotográficas</t>
  </si>
  <si>
    <t>Gestión de los procesos de positivado, Impartición y acabado fotográfico</t>
  </si>
  <si>
    <t>Proyectos fotográficos</t>
  </si>
  <si>
    <t>Realización de la toma fotográfica</t>
  </si>
  <si>
    <t>Procesos finales de acabado y conservación de imágenes fotográficas</t>
  </si>
  <si>
    <t>Atención y gestión de llamadas entrantes en un servicio de teleasistencia</t>
  </si>
  <si>
    <t>Emisión y gestión de llamadas salientes en un servicio de teleasistencia</t>
  </si>
  <si>
    <t>Manejo de herramientas, técnicas y habilidades para la prestación de un servicio de teleasistencia</t>
  </si>
  <si>
    <t>Aplicación técnica de movilidad, orientación y deambulación en los desplazamientos internos por el centro educativo del alumnado con necesidades educativas especiales</t>
  </si>
  <si>
    <t>Participación en los programas de enseñanza-aprendizaje en el aula de referencia del alumnado con necesidades educativas especiales</t>
  </si>
  <si>
    <t>Autonomía e higiene personal en el aseo del alumnado con necesidades educativas especiales</t>
  </si>
  <si>
    <t>Atención y vigilancia en la actividad del recreo del alumnado con necesidades educativas especiales</t>
  </si>
  <si>
    <t>Hábitos y autonomía en la alimentación del alumnado con necesidades educativas especiales (ACNEE), en el comedor escolar</t>
  </si>
  <si>
    <t>Programaciones culturales</t>
  </si>
  <si>
    <t>Proyectos de animación cultural</t>
  </si>
  <si>
    <t>Marketing cultural</t>
  </si>
  <si>
    <t>Planificación del trabajo de limpieza y la gestión de los trabajadores</t>
  </si>
  <si>
    <t>Supervisión de los trabajos de limpieza y establecimiento de procedimientos de comunicación en el entorno laboral</t>
  </si>
  <si>
    <t>Lengua de Signos Española</t>
  </si>
  <si>
    <t>Sistemas y recursos de apoyo a la comunicación de personas sordociegas</t>
  </si>
  <si>
    <t>Programas educativos y formativos para personas sordociegas</t>
  </si>
  <si>
    <t>Intervención en situaciones de aislamiento</t>
  </si>
  <si>
    <t>Apoyo a la interacción de la persona sordociega con el entorno en gestiones básicas</t>
  </si>
  <si>
    <t>Impartición y tutorización de acciones formativas para el empleo</t>
  </si>
  <si>
    <t>Sensibilización y formación sobre la comunidad sorda</t>
  </si>
  <si>
    <t>Recursos sociales y comunitarios para personas con discapacidad</t>
  </si>
  <si>
    <t>Acompañamiento a personas con discapacidad en actividades programadas</t>
  </si>
  <si>
    <t>Procesos de inclusión de personas con discapacidad en espacios de ocio y tiempo libre</t>
  </si>
  <si>
    <t>Entrenamiento en estrategias cognitivas básicas y alfabetización tecnológica a personas con discapacidad</t>
  </si>
  <si>
    <t>Intervención con familias de personas con discapacidad</t>
  </si>
  <si>
    <t>Comunicación con perspectiva de género</t>
  </si>
  <si>
    <t>Participación y creación de redes con perspectiva de género</t>
  </si>
  <si>
    <t>Operaciones auxiliares de protección y embellecimiento de superficies de embarcaciones deportivas y de recreo</t>
  </si>
  <si>
    <t>Operaciones auxiliares de reparación de elementos de madera de embarcaciones deportivas y de recreo</t>
  </si>
  <si>
    <t>Operaciones auxiliares de reparación de elementos de plástico reforzado con fibra de embarcaciones deportivas y de recreo</t>
  </si>
  <si>
    <t>Mantenimiento básico de la planta propulsora, máquinas y sus equipos asociados de embarcaciones deportivas y de recreo</t>
  </si>
  <si>
    <t>Mantenimiento básico de los sistemas eléctricos y electrónicos de embarcaciones deportivas y de recreo</t>
  </si>
  <si>
    <t>Mantenimiento básico de aparejos de embarcaciones deportivas y de recreo</t>
  </si>
  <si>
    <t>Mantenimiento de primer nivel de vehículos de transporte por carretera</t>
  </si>
  <si>
    <t>Conducción racional y operaciones relacionadas con los servicios de transporte</t>
  </si>
  <si>
    <t>Planificación del transporte y relaciones con clientes</t>
  </si>
  <si>
    <t>Atención e información a los viajeros del autobús o autocar</t>
  </si>
  <si>
    <t>Operaciones de recogida y entrega de mercancías</t>
  </si>
  <si>
    <t>Conducción de taxis, turismos y furgonetas, y prestación del servicio</t>
  </si>
  <si>
    <t>Atención a usuarios y relaciones con clientes</t>
  </si>
  <si>
    <t>Coordinación y ejecución de las actividades propias de empresas de floristería</t>
  </si>
  <si>
    <t>Realización de composiciones florales</t>
  </si>
  <si>
    <t>Realización de composiciones con plantas</t>
  </si>
  <si>
    <t>Técnicas de venta e información de productos y servicios de floristería</t>
  </si>
  <si>
    <t>Repoblación de especies acuícolas continentales y de 
conservación y mejora de su hábitat</t>
  </si>
  <si>
    <t>Producción de ungulados cinegéticos</t>
  </si>
  <si>
    <t>Producción de aves cinegéticas</t>
  </si>
  <si>
    <t>Producción de lagomorfos Cinegéticos</t>
  </si>
  <si>
    <t>Propagación de plantas en vivero</t>
  </si>
  <si>
    <t>Cultivo de plantas y tepes en vivero</t>
  </si>
  <si>
    <t>Producción de semillas</t>
  </si>
  <si>
    <t>Organización de las actividades de floristería</t>
  </si>
  <si>
    <t>Diseño de composiciones y ornamentaciones de arte floral</t>
  </si>
  <si>
    <t>Realización de composiciones y ornamentaciones especiales de arte floral y supervisión de los trabajos de taller de floristería</t>
  </si>
  <si>
    <t>Gestión de la venta y del servicio de atención al público en floristería</t>
  </si>
  <si>
    <t>Organización y supervisión de las operaciones de inventario y seguimiento del hábitat natural</t>
  </si>
  <si>
    <t>Gestión de los aprovechamientos forestales madereros</t>
  </si>
  <si>
    <t>Gestión de los aprovechamientos forestales no madereros</t>
  </si>
  <si>
    <t>Gestión de la producción de ungulados cinegéticos</t>
  </si>
  <si>
    <t>Gestión de la producción de aves cinegéticas</t>
  </si>
  <si>
    <t>Gestión de la producción de lagomorfos cinegéticos</t>
  </si>
  <si>
    <t>Gestión de las operaciones de propagación de plantas en vivero</t>
  </si>
  <si>
    <t>Gestión del cultivo de plantas y tepes en vivero</t>
  </si>
  <si>
    <t>Gestión de las operaciones de producción de semillas</t>
  </si>
  <si>
    <t>Gestión de los procesos de producción de animales de renuevo, de reproductores y crías, y de leche</t>
  </si>
  <si>
    <t>Gestión de los procesos de producción de animales de recría y de cebo</t>
  </si>
  <si>
    <t>Gestión de los procesos de producción de aves y de huevos</t>
  </si>
  <si>
    <t>Gestión de los trabajos sobre el hábitat acuícola continental</t>
  </si>
  <si>
    <t>Gestión de los trabajos sobre el hábitat de las especies cinegéticas</t>
  </si>
  <si>
    <t>Gestión de las repoblaciones de especies cinegéticas</t>
  </si>
  <si>
    <t>Control de las poblaciones de predadores de las especies acuícolas continentales y cinegéticas</t>
  </si>
  <si>
    <t>Materiales, herramientas y máquinas para fabricación de calzado a medida y ortopédico</t>
  </si>
  <si>
    <t>Técnicas de adaptación de hormas para calzado a medida y ortopédico</t>
  </si>
  <si>
    <t>Técnicas de elaboración de calzado a medida y ortopédico</t>
  </si>
  <si>
    <t>Técnicas de adaptación o elaboración de calzado para espectáculo</t>
  </si>
  <si>
    <t>Elaboración de proyectos de vestuario para espectáculos en vivo</t>
  </si>
  <si>
    <t>Planificación y realización del montaje y desmontaje de vestuario del espectáculo en vivo</t>
  </si>
  <si>
    <t>Técnicas y procesos de mantenimiento y adaptación de vestuario del espectáculo</t>
  </si>
  <si>
    <t>Ensayos y funciones con vestuario en distintas situaciones de explotación</t>
  </si>
  <si>
    <t>Técnicas de gestión de información sobre historia y evolución de la indumentaria aplicada al vestuario escénico</t>
  </si>
  <si>
    <t>El proyecto de vestuario en espectáculos en vivo</t>
  </si>
  <si>
    <t>Técnicas de patronaje, modelaje y corte aplicadas al vestuario del espectáculo</t>
  </si>
  <si>
    <t>Técnicas de confección, pruebas y acabados del vestuario para el espectáculo</t>
  </si>
  <si>
    <t>Técnicas de transformación de materiales aplicados al vestuario del espectáculo</t>
  </si>
  <si>
    <t>Montaje de instalaciones receptoras de gas</t>
  </si>
  <si>
    <t>Puesta en servicio, inspección y revisión de instalaciones receptoras de gas</t>
  </si>
  <si>
    <t>Puesta en marcha y adecuación de aparatos a gas</t>
  </si>
  <si>
    <t>Mantenimiento y reparación de instalaciones receptoras y aparatos de gas</t>
  </si>
  <si>
    <t>Seguridad en instalaciones receptoras y aparatos de gas</t>
  </si>
  <si>
    <t>Control en planta de la operación y el mantenimiento de centrales hidroeléctricas</t>
  </si>
  <si>
    <t>Control de centrales hidroeléctricas</t>
  </si>
  <si>
    <t>Operación en planta y mantenimiento de primer nivel de centrales hidroeléctricas</t>
  </si>
  <si>
    <t>Seguridad en instalaciones de alta tensión</t>
  </si>
  <si>
    <t>Gestión y supervisión del montaje de subestaciones eléctricas</t>
  </si>
  <si>
    <t>Gestión y supervisión de la operación y mantenimiento de subestaciones eléctricas</t>
  </si>
  <si>
    <t>Operación local y mantenimiento de primer nivel en subestaciones eléctricas</t>
  </si>
  <si>
    <t>Operaciones de preparación de máquinas, equipos e instalaciones de logística, y servicios auxiliares</t>
  </si>
  <si>
    <t>Operaciones de manipulación y almacenamiento de productos químicos en recepción y expedición</t>
  </si>
  <si>
    <t>Control de calidad en la recepción y expedición de productos químicos</t>
  </si>
  <si>
    <t>Bioinformática</t>
  </si>
  <si>
    <t>Técnicas de biología molecular</t>
  </si>
  <si>
    <t>Técnicas biotecnológicas a nivel celular</t>
  </si>
  <si>
    <t>Técnicas biotecnológicas e inmunológicas en animales y vegetales</t>
  </si>
  <si>
    <t>Normas de seguridad y ambientales en biotecnología</t>
  </si>
  <si>
    <t>Ensayos físicos y fisicoquímicos pastero-papeleros</t>
  </si>
  <si>
    <t>Análisis químicos pastero-papeleros</t>
  </si>
  <si>
    <t>Análisis micrográficos y microbiológicos pastero-papeleros</t>
  </si>
  <si>
    <t>Defectología asociada a los procesos de fabricación de diferentes materiales</t>
  </si>
  <si>
    <t>Ensayos no destructivos mediante métodos superficiales y subsuperficiales</t>
  </si>
  <si>
    <t>Ensayos no destructivos mediante el método de ultrasonidos</t>
  </si>
  <si>
    <t>Ensayos no destructivos mediante el método de radiología industrial</t>
  </si>
  <si>
    <t>Ensayos no destructivos mediante el método de corrientes inducidas</t>
  </si>
  <si>
    <t>Gestión de la prevención de riesgos laborales en la organización y realización de ensayos no destructivos propios del sector de aplicación</t>
  </si>
  <si>
    <t>Organización de la fabricación de productos de base biológica y del desarrollo de servicios biotecnológicos</t>
  </si>
  <si>
    <t>Garantía de calidad del producto biotecnológico en proceso</t>
  </si>
  <si>
    <t>Operaciones de ensamblado en el montaje de equipos eléctricos y electrónicos</t>
  </si>
  <si>
    <t>Operaciones de conexionado en el montaje de equipos eléctricos y electrónicos</t>
  </si>
  <si>
    <t>Operaciones auxiliares en el mantenimiento de equipos eléctricos y electrónicos</t>
  </si>
  <si>
    <t>Montaje de estaciones base de telefonía</t>
  </si>
  <si>
    <t>Mantenimiento de estaciones base de telefonía</t>
  </si>
  <si>
    <t>Montaje de sistemas de telecomunicación de red telefónica</t>
  </si>
  <si>
    <t>Mantenimiento de sistemas de telecomunicación de red telefónica</t>
  </si>
  <si>
    <t>Montaje y mantenimiento de sistemas de producción audiovisual en estudios y unidades móviles</t>
  </si>
  <si>
    <t>Montaje y mantenimiento de sistemas de transmisión para radio y televisión en instalaciones fijas y unidades móviles</t>
  </si>
  <si>
    <t>Desarrollo de proyectos de sistemas de control para procesos secuenciales en sistemas de automatización industrial</t>
  </si>
  <si>
    <t>Desarrollo de proyectos de sistemas de medida y regulación en sistemas de automatización industrial</t>
  </si>
  <si>
    <t>Desarrollo de proyectos de redes de comunicación en sistemas de automatización industrial</t>
  </si>
  <si>
    <t>Gestión y supervisión de los procesos de montaje de estaciones base de telefonía</t>
  </si>
  <si>
    <t>Gestión y supervisión de los procesos de mantenimiento de estaciones base de telefonía</t>
  </si>
  <si>
    <t>Gestión y supervisión de los procesos de montaje de los sistemas de telecomunicación de red telefónica</t>
  </si>
  <si>
    <t>Gestión y supervisión de los procesos de mantenimiento de los sistemas de telecomunicación de red telefónica</t>
  </si>
  <si>
    <t>Gestión y supervisión de los procesos de montaje de sistemas de automatización industrial</t>
  </si>
  <si>
    <t>Gestión y supervisión de los procesos de mantenimiento de sistemas de automatización industrial</t>
  </si>
  <si>
    <t>Puesta en marcha de los sistemas de automatización industrial</t>
  </si>
  <si>
    <t>Gestión y supervisión del montaje de sistemas de producción audiovisual en estudios y unidades móviles</t>
  </si>
  <si>
    <t>Gestión y supervisión del mantenimiento de sistemas de producción audiovisual en estudios y unidades móviles</t>
  </si>
  <si>
    <t>Gestión y supervisión del montaje de sistemas de transmisión para radio y televisión en instalaciones fijas y unidades móviles</t>
  </si>
  <si>
    <t>Gestión y supervisión del mantenimiento de sistemas de transmisión para radio y televisión en instalaciones fijas y unidades móviles</t>
  </si>
  <si>
    <t>Acciones para la igualdad efectiva de mujeres y hombres</t>
  </si>
  <si>
    <t>Detección, prevención y acompañamiento en situaciones de violencia contra las mujeres</t>
  </si>
  <si>
    <t>Análisis de laboratorio en muestras biológicas animales</t>
  </si>
  <si>
    <t>Conservación transitoria y embalsamamiento de cadáveres con productos biocidas</t>
  </si>
  <si>
    <t>Restauración y reconstrucción en cadáveres</t>
  </si>
  <si>
    <t>Tanatoestética</t>
  </si>
  <si>
    <t>Extracciones de tejidos, prótesis, marcapasos y otros dispositivos contaminantes del cadáver</t>
  </si>
  <si>
    <t>Manejo de técnicas y habilidades relacionales para la prestación de un servicio de tanatopraxia</t>
  </si>
  <si>
    <t>Preparación y traslado de productos y medios utilizados para el control higiénico-sanitario en instalaciones susceptibles de proliferación de microorganismos nocivos y su diseminación por aerosolización</t>
  </si>
  <si>
    <t>Control higiénico-sanitario de instalaciones susceptibles de proliferación de microorganismos nocivos y su diseminación por aerosolización</t>
  </si>
  <si>
    <t>Gestión a nivel básico de la prevención de riesgos laborales en el ámbito de la aplicación de biocidas</t>
  </si>
  <si>
    <t>Equipos de medida de contaminantes atmosféricos</t>
  </si>
  <si>
    <t>Normativa de contaminación atmosférica</t>
  </si>
  <si>
    <t>Toma de muestras y medición de contaminantes atmosféricos</t>
  </si>
  <si>
    <t>Depuración y control de emisiones a la atmósfera</t>
  </si>
  <si>
    <t>Planificación y mantenimiento de equipos en determinaciones sonoras</t>
  </si>
  <si>
    <t>Ensayos e informes de ruidos y vibraciones</t>
  </si>
  <si>
    <t>Ensayos e informes de aislamiento acústico</t>
  </si>
  <si>
    <t>Organización del mantenimiento de una empresa acuícola</t>
  </si>
  <si>
    <t>Control del funcionamiento de una instalación acuícola</t>
  </si>
  <si>
    <t>Mantenimiento de instalaciones, maquinaria y equipos de una empresa acuícola</t>
  </si>
  <si>
    <t>Asistencia a usuarios y control de accesos en instalaciones deportivas</t>
  </si>
  <si>
    <t xml:space="preserve">Asistencia a técnicos deportivos en la organización de espacios, actividades y material en instalaciones deportivas </t>
  </si>
  <si>
    <t xml:space="preserve">Operaciones preventivas de seguridad en instalaciones deportivas y asistencia en caso de emergencia </t>
  </si>
  <si>
    <t>Técnicas de desplazamiento con tablas de esquí alpino transportando materiales de prevención y rescate</t>
  </si>
  <si>
    <t>Prevención de accidentes en dominios esquiables</t>
  </si>
  <si>
    <t>Rescate de accidentados en espacios esquiables, en transportes mecánicos por cable y en avalanchas</t>
  </si>
  <si>
    <t>Técnicas de progresión por cavidades y travesías de clase cuatro de dificultad sin curso hídrico activo</t>
  </si>
  <si>
    <t>Técnicas de progresión en cavidades y travesías de clase cinco de dificultad con curso hídrico activo</t>
  </si>
  <si>
    <t>Itinerarios en espeleología</t>
  </si>
  <si>
    <t>Conducción de personas o grupos en espeleología</t>
  </si>
  <si>
    <t>Proyectos de animación físico-deportivos y recreativos</t>
  </si>
  <si>
    <t>Eventos, actividades y juegos para animación físico-deportiva y recreativa</t>
  </si>
  <si>
    <t>Eventos, competiciones recreativas, actividades y juegos de animación físico-deportiva y recreativa para usuarios con discapacidad intelectual</t>
  </si>
  <si>
    <t>Eventos, competiciones recreativas, actividades y juegos de animación físico-deportiva y recreativa para usuarios con discapacidad física</t>
  </si>
  <si>
    <t>Eventos, competiciones recreativas, actividades y juegos de animación físico-deportiva y recreativa para usuarios con discapacidad visual</t>
  </si>
  <si>
    <t>Habilidades y secuencias de fitness acuático</t>
  </si>
  <si>
    <t>Metodología y práctica del fitness acuático</t>
  </si>
  <si>
    <t>Hidrocinesia</t>
  </si>
  <si>
    <t>Operaciones auxiliares en máquinas y equipos de producción gráfica</t>
  </si>
  <si>
    <t xml:space="preserve">Operaciones básicas con equipos informáticos y periféricos en industrias gráficas </t>
  </si>
  <si>
    <t>Operaciones de empaquetado, apilado y paletizado en industrias gráficas</t>
  </si>
  <si>
    <t>Planificación de la fabricación de productos gráficos</t>
  </si>
  <si>
    <t>Materiales de producción en industrias gráficas</t>
  </si>
  <si>
    <t>Control de la producción en procesos de encuadernación industrial</t>
  </si>
  <si>
    <t>Gestión de la calidad en procesos de encuadernación industrial</t>
  </si>
  <si>
    <t>Gestión de la seguridad y de la protección ambiental en los procesos de encuadernación industrial</t>
  </si>
  <si>
    <t>Gestión de color en procesos gráficos</t>
  </si>
  <si>
    <t>Control de la producción en procesos de impresión</t>
  </si>
  <si>
    <t>Gestión de la calidad en procesos impresión</t>
  </si>
  <si>
    <t>Gestión de la seguridad y de la protección ambiental en los procesos de impresión</t>
  </si>
  <si>
    <t>Control de la producción en procesos de preimpresión</t>
  </si>
  <si>
    <t>Gestión de la calidad en procesos de preimpresión</t>
  </si>
  <si>
    <t>Gestión de la seguridad y de la protección ambiental en los procesos de preimpresión</t>
  </si>
  <si>
    <t>Control de la producción en procesos de transformados</t>
  </si>
  <si>
    <t>Gestión de la calidad en procesos de transformados</t>
  </si>
  <si>
    <t>Gestión de la seguridad y de la protección ambiental en los procesos de transformados</t>
  </si>
  <si>
    <t>Reproducción de moldes para la reproducción de piezas cerámicas artesanales</t>
  </si>
  <si>
    <t>Reproducción de piezas cerámicas artesanales mediante moldes</t>
  </si>
  <si>
    <t>Definición del proceso de elaboración de productos de alfarería artesanal</t>
  </si>
  <si>
    <t>Elaboración de piezas cerámicas artesanales mediante modelado manual</t>
  </si>
  <si>
    <t>Esmaltado de productos cerámicos artesanales</t>
  </si>
  <si>
    <t>Cocción de productos cerámicos artesanales</t>
  </si>
  <si>
    <t>Organización de la actividad profesional de un taller artesanal</t>
  </si>
  <si>
    <t>Planificación y determinación de procesos de aplicación de color sobre vidrio</t>
  </si>
  <si>
    <t>Color aplicado al vidrio con tratamiento térmico posterior</t>
  </si>
  <si>
    <t>Color aplicado al vidrio sin tratamiento térmico posterior</t>
  </si>
  <si>
    <t>Definición del proceso de elaboración de productos artesanales en vidrio</t>
  </si>
  <si>
    <t>Realización de composiciones vítreas</t>
  </si>
  <si>
    <t>Conformado manual de productos artesanales de vidrio mediante soplado</t>
  </si>
  <si>
    <t>Conformado manual de productos artesanales de vidrio mediante colado</t>
  </si>
  <si>
    <t>Planificación de procesos de elaboración de talla de elementos decorativos en madera</t>
  </si>
  <si>
    <t>Selección y preparación de maderas y herramientas para la realización de una talla de elementos escultóricos y decorativos en función de un proyecto predefinido</t>
  </si>
  <si>
    <t>Elaboración de elementos decorativos de talla en madera</t>
  </si>
  <si>
    <t>Asesoramiento inmobiliario</t>
  </si>
  <si>
    <t>Tallado de vidrio a la muela o rueda</t>
  </si>
  <si>
    <t>Grabado de vidrio a la rueda</t>
  </si>
  <si>
    <t>Grabado de vidrio a la punta de diamante</t>
  </si>
  <si>
    <t>Transformación mecánica y química de productos de vidrio</t>
  </si>
  <si>
    <t>Definición de condiciones escenográficas para la construcción del decorado de espectáculos en vivo, eventos y audiovisual</t>
  </si>
  <si>
    <t>Definición de proyectos técnicos de construcción de decorados para la escenografía de espectáculos en vivo, eventos y audiovisual</t>
  </si>
  <si>
    <t>Planificación y seguimiento de construcción de decorados para la escenografía de espectáculos en vivo, eventos y audiovisual</t>
  </si>
  <si>
    <t>Construcción de estructuras y mecanismos de decorados de espectáculos en vivo, eventos y audiovisual</t>
  </si>
  <si>
    <t>Realización de ornamentos y acabados de decorados de espectáculos en vivo, eventos y audiovisual</t>
  </si>
  <si>
    <t>Dramaturgia, escenificación y espacio escénico para espectáculo en vivo</t>
  </si>
  <si>
    <t>Planificación y gestión de la maquinaria en la explotación del proyecto escenográfico, para espectáculo en vivo en condiciones cambiantes de explotación</t>
  </si>
  <si>
    <t>Procesos de maquinaria escénica aplicados al espectáculo en vivo</t>
  </si>
  <si>
    <t>Gestión de equipos de maquinaria y elementos escenográficos en ensayos y funciones para espectáculo en vivo en condiciones cambiantes de explotación</t>
  </si>
  <si>
    <t>Proyectos de soluciones técnicas para la elaboración de matrices y moldes artesanales de productos cerámicos</t>
  </si>
  <si>
    <t>Elaboración de originales y prototipos a partir del modelo, para la realización de moldes artesanales de productos cerámicos</t>
  </si>
  <si>
    <t>Elaboración del primer molde para la fabricación de matrices artesanales de productos cerámicos</t>
  </si>
  <si>
    <t>Elaboración de matrices artesanales para la reproducción mediante moldes de productos cerámicos</t>
  </si>
  <si>
    <t>Planificación y gestión de la utilería en la explotación del proyecto escenográfico para espectáculo en vivo en condiciones cambiantes de explotación</t>
  </si>
  <si>
    <t>Procesos de utilería escénica aplicados al espectáculo en vivo</t>
  </si>
  <si>
    <t>Gestión de utilería en ensayos y funciones para espectáculo en vivo en condiciones cambiantes de explotación</t>
  </si>
  <si>
    <t>Producción y cuidado de animales de experimentación</t>
  </si>
  <si>
    <t>Limpieza y mantenimiento de instalaciones dedicadas al alojamiento de animales de experimentación</t>
  </si>
  <si>
    <t>Manipulación de animales de experimentación</t>
  </si>
  <si>
    <t>Prevención de riesgos laborales asociados al manejo de animales y productos tóxicos y peligrosos</t>
  </si>
  <si>
    <t>Procedimientos experimentales con animales</t>
  </si>
  <si>
    <t>Técnicas de reproducción en animales utilizados en procedimientos experimentales</t>
  </si>
  <si>
    <t>Procedimientos experimentales con órganos aislados, tejidos y células de animales</t>
  </si>
  <si>
    <t>Análisis de biología molecular en muestras biológicas</t>
  </si>
  <si>
    <t>Técnicas de adiestramiento de base aplicadas a perros</t>
  </si>
  <si>
    <t>Modificación de conductas no deseadas en perros</t>
  </si>
  <si>
    <t>Cuidados higiénicos aplicados a perros</t>
  </si>
  <si>
    <t>Primeros auxilios aplicados a perros</t>
  </si>
  <si>
    <t>Normativas e instalaciones de prevención de riesgos de incendios y emergencias</t>
  </si>
  <si>
    <t>Mantenimiento de los medios materiales para las intervenciones en incendios y emergencias</t>
  </si>
  <si>
    <t>Mantenimiento de las capacidades físicas para el desempeño de la actividad y seguridad</t>
  </si>
  <si>
    <t>Planificación de Protección Civil</t>
  </si>
  <si>
    <t>Riesgos en protección civil y emergencias</t>
  </si>
  <si>
    <t>Prevención de riesgos en protección civil</t>
  </si>
  <si>
    <t>Intervención operativa en emergencias</t>
  </si>
  <si>
    <t>Rehabilitación de servicios básicos en catástrofes</t>
  </si>
  <si>
    <t>Adiestramiento de perros para defensa y vigilancia</t>
  </si>
  <si>
    <t>Adiestramiento de perros para detección, búsqueda, salvamento y rescate de víctimas</t>
  </si>
  <si>
    <t>Búsqueda y detección de sustancias olorosas con perros</t>
  </si>
  <si>
    <t>Gestión de recursos de socorrismo en espacios acuáticos</t>
  </si>
  <si>
    <t>Sistemas y técnicas para la supervisión de recursos de socorrismo en espacios acuáticos</t>
  </si>
  <si>
    <t>Dirección de equipos de socorrismo en espacios acuáticos</t>
  </si>
  <si>
    <t>Admisión y control de clientes en establecimientos de juegos de azar</t>
  </si>
  <si>
    <t>Locución y pago de premios en salas de bingo</t>
  </si>
  <si>
    <t>Conducción de los juegos de Póquer con descarte y Póquer sin descarte</t>
  </si>
  <si>
    <t>Conducción del juego de Punto y banca</t>
  </si>
  <si>
    <t>Conducción de los juegos de Ruleta francesa y Ruleta americana</t>
  </si>
  <si>
    <t>Supervisión de juegos de mesa en casinos</t>
  </si>
  <si>
    <t>Supervisión y ejecución de técnicas aplicadas a masas, cremas y rellenos</t>
  </si>
  <si>
    <t>Supervisión y ejecución de técnicas aplicadas a helados y semifríos</t>
  </si>
  <si>
    <t>Supervisión y ejecución de técnicas aplicadas a productos de confitería y chocolates</t>
  </si>
  <si>
    <t>Supervisión y ejecución de operaciones de acabado y presentación de productos de pastelería</t>
  </si>
  <si>
    <t>Aprovisionamiento en pastelería</t>
  </si>
  <si>
    <t>Diseño y comercialización de ofertas de pastelería</t>
  </si>
  <si>
    <t>Administración de establecimientos de producción y venta de productos de pastelería</t>
  </si>
  <si>
    <t>Procesos económico-financieros en establecimientos de producción y venta de productos de pastelería</t>
  </si>
  <si>
    <t>Obtención de información de trascendencia tributaria del contribuyente</t>
  </si>
  <si>
    <t>Atención al contribuyente en la gestión administrativa tributaria</t>
  </si>
  <si>
    <t>Gestión censal, notificación de actos y emisión de documentos de gestión tributaria</t>
  </si>
  <si>
    <t>Gestión administrativa de los procedimientos de aplicación de los tributos</t>
  </si>
  <si>
    <t>Gestión administrativa de los procedimientos sancionador y de revisión</t>
  </si>
  <si>
    <t>Planificación e iniciativa emprendedora en pequeños negocios o microempresas</t>
  </si>
  <si>
    <t>Dirección de la actividad empresarial de pequeños negocios o microempresas</t>
  </si>
  <si>
    <t>Gestión de la prevención de riesgos laborales en pequeños negocios</t>
  </si>
  <si>
    <t>Gestión de las actividades de mediación de seguros</t>
  </si>
  <si>
    <t>Gestión de acciones comerciales de la actividad de mediación</t>
  </si>
  <si>
    <t>Gestión de la captación de clientela en la actividad de mediación de seguros y reaseguros</t>
  </si>
  <si>
    <t xml:space="preserve">Asesoramiento de productos y servicios de seguros y reaseguros </t>
  </si>
  <si>
    <t>Tramitación de la formalización y ejecución de seguro y reaseguro</t>
  </si>
  <si>
    <t>Asistencia técnica en siniestros</t>
  </si>
  <si>
    <t>Dirección y gestión de auxiliares externos</t>
  </si>
  <si>
    <t>Determinación del tipo de explotación e instalación del colmenar</t>
  </si>
  <si>
    <t>Manejo del colmenar</t>
  </si>
  <si>
    <t>Obtención y acondicionamiento de los productos de las colmenas</t>
  </si>
  <si>
    <t>Envasado y almacenado de miel y polen</t>
  </si>
  <si>
    <t>Manejo y mantenimiento de máquinas agrícolas de accionamiento y tracción</t>
  </si>
  <si>
    <t>Manejo y mantenimiento de equipos de preparación del suelo</t>
  </si>
  <si>
    <t>Manejo y mantenimiento de equipos de siembra y plantación</t>
  </si>
  <si>
    <t>Manejo y mantenimiento de equipos para realizar cuidados culturales</t>
  </si>
  <si>
    <t>Manejo y mantenimiento de equipos de aplicación de fertilizantes y productos fitosanitarios</t>
  </si>
  <si>
    <t>Manejo y mantenimiento de equipos de recolección, carga, descarga y transporte de productos agrarios</t>
  </si>
  <si>
    <t>Cultivo intensivo de setas saprofitas</t>
  </si>
  <si>
    <t>Micorrización y producción de plantas micorrizadas</t>
  </si>
  <si>
    <t>Cultivo extensivo de hongos saprobios y micorrícicos</t>
  </si>
  <si>
    <t>Recolección de setas y trufas</t>
  </si>
  <si>
    <t>Gestión del cultivo intensivo de setas saprofitas</t>
  </si>
  <si>
    <t>Gestión de las operaciones de micorrización y de producción de plantas micorrizadas</t>
  </si>
  <si>
    <t>Gestión del cultivo extensivo de hongos saprobios y micorrícicos</t>
  </si>
  <si>
    <t>Gestión de la recolección de setas y trufas</t>
  </si>
  <si>
    <t>Montaje de sistemas domóticos e inmóticos</t>
  </si>
  <si>
    <t>Mantenimiento de sistemas domóticos e inmóticos</t>
  </si>
  <si>
    <t>Gestión y supervisión de los procesos de montaje de sistemas domóticos e inmóticos</t>
  </si>
  <si>
    <t>Gestión y supervisión de los procesos de mantenimiento de sistemas domóticos e inmóticos</t>
  </si>
  <si>
    <t>Parametrización y puesta en marcha de sistemas domóticos e inmóticos</t>
  </si>
  <si>
    <t>Mantenimiento de equipos con circuitos de electrónica digital microprogramable</t>
  </si>
  <si>
    <t>Mantenimiento de equipos de telecomunicación</t>
  </si>
  <si>
    <t>Mantenimiento de equipos electrónicos de potencia y control</t>
  </si>
  <si>
    <t>Mantenimiento de equipos de imagen y sonido</t>
  </si>
  <si>
    <t>Mantenimiento de las jarcias de embarcaciones deportivas y de recreo</t>
  </si>
  <si>
    <t>Mantenimiento de la arboladura de embarcaciones deportivas y de recreo</t>
  </si>
  <si>
    <t>Mantenimiento de los sistemas de control y elementos auxiliares de la jarcia de embarcaciones deportivas y de recreo</t>
  </si>
  <si>
    <t>Confección y mantenimiento de velas y elementos textiles auxiliares de embarcaciones deportivas y de recreo</t>
  </si>
  <si>
    <t>Mantenimiento e instalación de los sistemas de generación y acumulación de energía eléctrica y de los motores eléctricos de embarcaciones deportivas y de recreo</t>
  </si>
  <si>
    <t>Mantenimiento e instalación de los sistemas de distribución y los circuitos de corriente eléctrica de embarcaciones deportivas y de recreo</t>
  </si>
  <si>
    <t>Instalación y reparación de los sistemas electrónicos de navegación e instrumentación de embarcaciones deportivas y de recreo</t>
  </si>
  <si>
    <t>Instalación y reparación de los sistemas de comunicaciones, socorro y seguridad marítima de embarcaciones deportivas y de recreo</t>
  </si>
  <si>
    <t>Montaje y mantenimiento de los sistemas de propulsión y gobierno, y equipos auxiliares de embarcaciones deportivas y de recreo</t>
  </si>
  <si>
    <t>Montaje y mantenimiento de los sistemas de abastecimiento de fluidos y servicios de agua de embarcaciones deportivas y de recreo</t>
  </si>
  <si>
    <t>Mantenimiento e instalación de los sistemas de frío y climatización de embarcaciones deportivas y de recreo</t>
  </si>
  <si>
    <t>Reconstrucción de cascos y cubiertas de madera de embarcaciones deportivas y de recreo</t>
  </si>
  <si>
    <t>Mantenimiento y modificación de elementos interiores de madera de embarcaciones deportivas y de recreo</t>
  </si>
  <si>
    <t>Preparación y protección de superficies de embarcaciones deportivas y de recreo</t>
  </si>
  <si>
    <t>Operaciones de acabado de superficies de la obra muerta, cubierta, superestructuras y arboladura de embarcaciones deportivas y de recreo</t>
  </si>
  <si>
    <t>Reparación de elementos de plástico reforzado con fibra de embarcaciones deportivas y de recreo</t>
  </si>
  <si>
    <t>Construcción, adaptación y montaje de piezas y estructuras de plástico reforzado con fibra de embarcaciones deportivas y de recreo</t>
  </si>
  <si>
    <t>Fabricación de elementos aeroespaciales de material compuesto por moldeo manual</t>
  </si>
  <si>
    <t>Fabricación de elementos aeroespaciales de material compuesto por moldeo automático</t>
  </si>
  <si>
    <t>Curado de elementos aeroespaciales de material compuesto</t>
  </si>
  <si>
    <t>Mecanizado de elementos aeroespaciales de material compuesto</t>
  </si>
  <si>
    <t>Verificación de elementos aeroespaciales de material compuesto</t>
  </si>
  <si>
    <t>Montaje de elementos estructurales de aeronaves</t>
  </si>
  <si>
    <t xml:space="preserve">Sellado de elementos estructurales de aeronaves </t>
  </si>
  <si>
    <t xml:space="preserve">Instalación de sistemas y equipos de aeronaves </t>
  </si>
  <si>
    <t>Actividades de educación en el tiempo libre infantil y juvenil</t>
  </si>
  <si>
    <t>Procesos grupales y educativos en el tiempo libre infantil y juvenil</t>
  </si>
  <si>
    <t>Técnicas y recursos de animación en actividades de tiempo libre</t>
  </si>
  <si>
    <t>Planificación, organización, gestión y evaluación de proyectos educativos de tiempo libre infantil y juvenil</t>
  </si>
  <si>
    <t>Coordinación y dinamización del equipo de monitores de tiempo libre</t>
  </si>
  <si>
    <t>Organización y gestión de servicios de información de interés para la juventud</t>
  </si>
  <si>
    <t>Organización y gestión de acciones de dinamización de la información para jóvenes</t>
  </si>
  <si>
    <t>Organización de acciones socioeducativas dirigidas a jóvenes en el marco de la educación no formal</t>
  </si>
  <si>
    <t>Instalación de ascensores y otros equipos fijos de elevación y transporte</t>
  </si>
  <si>
    <t>Mantenimiento de ascensores y otros equipos fijos de elevación y transporte</t>
  </si>
  <si>
    <t>Técnicas de montaje de sistemas de aislamiento</t>
  </si>
  <si>
    <t xml:space="preserve">Prefabricación de revestimientos aislantes </t>
  </si>
  <si>
    <t xml:space="preserve">Mantenimiento preventivo y correctivo de sistemas de aislamiento </t>
  </si>
  <si>
    <t xml:space="preserve">Desarrollo de las características mecánicas y estructurales de las instalaciones de manutención, elevación y transporte </t>
  </si>
  <si>
    <t xml:space="preserve">Desarrollo de las características de las redes y sistemas neumo-hidráulicas para instalaciones de manutención, elevación y transporte </t>
  </si>
  <si>
    <t xml:space="preserve">Desarrollo de las características de las instalaciones eléctricas en equipos de manutención, elevación y transporte </t>
  </si>
  <si>
    <t xml:space="preserve">Desarrollo de planos de las instalaciones de manutención, elevación y transporte </t>
  </si>
  <si>
    <t xml:space="preserve">Desarrollo del plan de montaje, pruebas y protocolos de las instalaciones de manutención, elevación y transporte </t>
  </si>
  <si>
    <t>Gestión y supervisión del montaje de sistemas de aislamiento</t>
  </si>
  <si>
    <t>Gestión y supervisión del mantenimiento de sistemas de aislamiento</t>
  </si>
  <si>
    <t>Labores de extracción y preparación para la venta de crustáceos adheridos a las rocas</t>
  </si>
  <si>
    <t>Preparación y control de la maquinaria del parque de pesca</t>
  </si>
  <si>
    <t>Mantenimiento de los equipos que cola instalación frigorífica del parque de pesca</t>
  </si>
  <si>
    <t>Mantenimiento de los equipos mecánicos del parque de pesca</t>
  </si>
  <si>
    <t>Manejo del sistema de bombeo en buques</t>
  </si>
  <si>
    <t>Labores de parque de pesca</t>
  </si>
  <si>
    <t>Gestión de la actividad pesquera del buque</t>
  </si>
  <si>
    <t>Documentación para la actividad pesquera</t>
  </si>
  <si>
    <t>Posición del buque y comunicaciones marítimas</t>
  </si>
  <si>
    <t>Capacitación pesquera</t>
  </si>
  <si>
    <t>Control de la actividad pesquera de un buque</t>
  </si>
  <si>
    <t>Pavimentos ligeros con apoyo continuo</t>
  </si>
  <si>
    <t xml:space="preserve">Labores básicas en instalación de placa de yeso laminado </t>
  </si>
  <si>
    <t>Conformado semiautomático de barras y mallas de acero</t>
  </si>
  <si>
    <t>Armado manual y montaje de armaduras</t>
  </si>
  <si>
    <t>Armado automático de armaduras</t>
  </si>
  <si>
    <t>Organización de trabajos de armaduras pasivas</t>
  </si>
  <si>
    <t>Estructura metálica ligera para cubiertas</t>
  </si>
  <si>
    <t>Tableros y coberturas de chapa conformada, paneles, y placas</t>
  </si>
  <si>
    <t>Cubiertas de teja y pizarra</t>
  </si>
  <si>
    <t>Organización de trabajos de cubiertas e i</t>
  </si>
  <si>
    <t>Puesta en obra de encofrados verticales</t>
  </si>
  <si>
    <t>Puesta en obra de encofrados horizontales</t>
  </si>
  <si>
    <t>Premontaje de paneles no modulares de encofrado</t>
  </si>
  <si>
    <t>Premontaje y puesta en obra de encofrados trepantes</t>
  </si>
  <si>
    <t>Organización de trabajos de puesta en obra de encofrados y hormigón</t>
  </si>
  <si>
    <t>Cubiertas planas y sistemas de i</t>
  </si>
  <si>
    <t>Membranas bituminosas</t>
  </si>
  <si>
    <t>Membranas sintéticas</t>
  </si>
  <si>
    <t>Tabiques y trasdosados autoportantes de placa de yeso laminado</t>
  </si>
  <si>
    <t xml:space="preserve">Sistemas de falsos techos </t>
  </si>
  <si>
    <t xml:space="preserve">Tratamiento de juntas entre placas de yeso laminado </t>
  </si>
  <si>
    <t>Organización de trabajos de placa de yeso laminado y falsos techos</t>
  </si>
  <si>
    <t>Pavimentos elevados registrables</t>
  </si>
  <si>
    <t>Mamparas y empanelados técnicos desmontables</t>
  </si>
  <si>
    <t>Labores básicas en montaje de andamios tubulares</t>
  </si>
  <si>
    <t>Organización y supervisión del montaje de andamios tubulares</t>
  </si>
  <si>
    <t>Pavimentos de urbanización</t>
  </si>
  <si>
    <t>Mobiliario y elementos code pavimentos en urbanización</t>
  </si>
  <si>
    <t>Albañilería en instalaciones de saneamiento y redes de servicios</t>
  </si>
  <si>
    <t>Organización de trabajos de albañilería de urbanización</t>
  </si>
  <si>
    <t>Revestimientos murales en papel, fibra de vidrio y vinílicos</t>
  </si>
  <si>
    <t>Organización de trabajos de pintura en construcción</t>
  </si>
  <si>
    <t>Pavimentos continuos de resinas</t>
  </si>
  <si>
    <t>Recrecidos planos para revestimiento en construcción</t>
  </si>
  <si>
    <t>Morteros monocapa, revocos y enlucidos</t>
  </si>
  <si>
    <t>Pastas y morteros especiales para aislamiento, Impartición y reparaciones</t>
  </si>
  <si>
    <t>Organización de trabajos de revestimientos continuos conglomerados y rígidos modulares en construcción</t>
  </si>
  <si>
    <t>Alicatados y chapados</t>
  </si>
  <si>
    <t>Solados con piezas rígidas</t>
  </si>
  <si>
    <t>Operaciones mecánicas de manipulación de mercancías en las actividades de carga, estiba, descarga, desestiba y transbordo</t>
  </si>
  <si>
    <t>Operaciones manuales de manipulación de mercancías en las actividades de carga, estiba, descarga, desestiba y transbordo</t>
  </si>
  <si>
    <t>Labores de vigilancia y detección de incendios forestales, mantenimiento de infraestructuras asociadas e información a la población</t>
  </si>
  <si>
    <t>Extinción de incendios forestales</t>
  </si>
  <si>
    <t>Contingencias en el medio natural y rural</t>
  </si>
  <si>
    <t>Medios humanos y materiales en incendios forestales y contingencias en el medio natural y rural</t>
  </si>
  <si>
    <t>Control de operaciones en la lucha contra incendios forestales</t>
  </si>
  <si>
    <t>Tareas de apoyo a los grupos operativos de protección civil en el medio natural y rural</t>
  </si>
  <si>
    <t>Gestión a nivel básico de la prevención de riesgos laborales en el ámbito de la prevención y extinción de incendios forestales</t>
  </si>
  <si>
    <t>Normativa y política interna de gestión ambiental de la organización</t>
  </si>
  <si>
    <t>Aspectos ambientales de la organización</t>
  </si>
  <si>
    <t>Sistemas de gestión ambiental</t>
  </si>
  <si>
    <t>Prevención de riesgos ambientales</t>
  </si>
  <si>
    <t>Mantenimiento de electrodomésticos de gama blanca</t>
  </si>
  <si>
    <t>Mantenimiento de electrodomésticos de gama industrial</t>
  </si>
  <si>
    <t>Mantenimiento de pequeños aparatos electrodomésticos y herramientas eléctricas</t>
  </si>
  <si>
    <t>Montaje de sistemas de automatización industrial</t>
  </si>
  <si>
    <t>Mantenimiento de sistemas de automatización industrial</t>
  </si>
  <si>
    <t>Desarrollo de proyectos de sistemas domóticos</t>
  </si>
  <si>
    <t>Desarrollo de proyectos de sistemas inmóticos</t>
  </si>
  <si>
    <t>Desarrollo de proyectos de integración de sistemas domóticos e inmóticos con redes de comunicación</t>
  </si>
  <si>
    <t>Organización y supervisión de las operaciones de preparación, protección y embellecimiento de superficies de embarcaciones deportivas y de recreo</t>
  </si>
  <si>
    <t>Organización y supervisión de la reparación de elementos de madera de embarcaciones deportivas y de recreo</t>
  </si>
  <si>
    <t>Organización y supervisión de la reparación de elementos de plástico reforzado con fibras y resinas epoxi de embarcaciones deportivas y de recreo</t>
  </si>
  <si>
    <t>Gestión del mantenimiento de embarcaciones deportivas y de recreo</t>
  </si>
  <si>
    <t>Organización y supervisión del mantenimiento de la arboladura y jarcia de embarcaciones deportivas y de recreo</t>
  </si>
  <si>
    <t>Organización y supervisión de la confección y el mantenimiento de velas y de elementos textiles auxiliares de embarcaciones deportivas y de recreo</t>
  </si>
  <si>
    <t>Organización y supervisión del mantenimiento de los sistemas de propulsión y gobierno, y de los elementos inherentes a la situación de la embarcación en seco</t>
  </si>
  <si>
    <t>Organización y supervisión del mantenimiento de los sistemas y equipos de generación, acumulación y consumo de energía eléctrica de embarcaciones deportivas y de recreo</t>
  </si>
  <si>
    <t>Organización y supervisión del mantenimiento e instalaciones de los sistemas electrónicos de embarcaciones deportivas y de recreo</t>
  </si>
  <si>
    <t>Organización y supervisión del mantenimiento de los sistemas de frío y climatización y de servicio de fluidos de embarcaciones deportivas y de recreo</t>
  </si>
  <si>
    <t>Operativa normal y anormal relacionada con la seguridad de los pasajeros en transporte aéreo</t>
  </si>
  <si>
    <t>Operativa de emergencia relacionada con la seguridad de los pasajeros en transporte aéreo</t>
  </si>
  <si>
    <t>Procedimientos de supervivencia en caso de incidente en transporte aéreo</t>
  </si>
  <si>
    <t>Primeros auxilios en medios de transporte de pasajeros</t>
  </si>
  <si>
    <t>Factores humanos de la tripulación en transporte aéreo</t>
  </si>
  <si>
    <t>Inhumación, exhumación y reducción de cadáveres, restos humanos y/o cenizas</t>
  </si>
  <si>
    <t>Limpieza de cementerios</t>
  </si>
  <si>
    <t>Atención e información de la demanda de prestación de servicios funerarios y realización de las operaciones de cobro</t>
  </si>
  <si>
    <t>Organización de las prestaciones de servicios funerarios</t>
  </si>
  <si>
    <t>Organización de los actos de protocolo funerario y actividades de asistencia a la persona solicitante, familiares y/o personas usuarias</t>
  </si>
  <si>
    <t>Transporte, manipulación y exposición del féretro</t>
  </si>
  <si>
    <t>Conducción y mantenimiento básico de vehículos de transporte funerario</t>
  </si>
  <si>
    <t>Cremación y mantenimiento de hornos crematorios</t>
  </si>
  <si>
    <t>Operaciones de mantenimiento de las instalaciones y maquinaria funeraria</t>
  </si>
  <si>
    <t>Operaciones de almacenamiento vinculadas a las actividades funerarias</t>
  </si>
  <si>
    <t>Selección, preparación del cachorro e integración de perros externos a la línea de cría para ser adiestrados como perros de asistencia</t>
  </si>
  <si>
    <t>Técnicas de adiestramiento y vinculación aplicadas a perros guía</t>
  </si>
  <si>
    <t>Técnicas de adiestramiento aplicadas a perros señal</t>
  </si>
  <si>
    <t xml:space="preserve">Técnicas de adiestramiento y vinculación aplicadas a perros de aviso </t>
  </si>
  <si>
    <t xml:space="preserve">Técnicas de adiestramiento y vinculación aplicadas a perros de servicio </t>
  </si>
  <si>
    <t>Técnicas de adiestramiento y vinculación aplicadas a perros para personas con trastornos del espectro del autismo</t>
  </si>
  <si>
    <t>Información y formación de usuarios de la biblioteca</t>
  </si>
  <si>
    <t>Gestión de la colección de la biblioteca</t>
  </si>
  <si>
    <t>Servicio de préstamo bibliotecario</t>
  </si>
  <si>
    <t>Extensión cultural y bibliotecaria</t>
  </si>
  <si>
    <t>Dominio de las técnicas específicas de Yoga</t>
  </si>
  <si>
    <t>Programación de actividades de instrucción en Yoga</t>
  </si>
  <si>
    <t>Metodología de la instrucción en sesiones de Yoga</t>
  </si>
  <si>
    <t>Procesos de elaboración, acabados y ornamentación de elementos y piezas de platería</t>
  </si>
  <si>
    <t>Elaboración de elementos y piezas de platería</t>
  </si>
  <si>
    <t xml:space="preserve">Ornamentación de elementos y piezas de platería </t>
  </si>
  <si>
    <t>Acabados mecánicos y químicos de elementos y piezas de platería</t>
  </si>
  <si>
    <t>Recepción y diagnóstico de piezas de joyería</t>
  </si>
  <si>
    <t>Reparación de elementos de joyería</t>
  </si>
  <si>
    <t>Engastado de material gemológico</t>
  </si>
  <si>
    <t>Manejo de embarcaciones a motor y motos náuticas destinadas al socorrismo acuático</t>
  </si>
  <si>
    <t>Operaciones básicas en el montaje y mantenimiento de instalaciones solares térmicas</t>
  </si>
  <si>
    <t>Operaciones básicas en el montaje y mantenimiento de instalaciones solares fotovoltaicas</t>
  </si>
  <si>
    <t>Operaciones básicas en el montaje y mantenimiento de instalaciones eólicas de pequeña potencia</t>
  </si>
  <si>
    <t>Ensayos de control de productos de vidrio para acristalamientos en construcción y automoción</t>
  </si>
  <si>
    <t>Ensayos de control de productos de vidrio para aplicaciones técnicas, iluminación, envases y artículos para el hogar</t>
  </si>
  <si>
    <t>Organización del laboratorio de control de productos de vidrio</t>
  </si>
  <si>
    <t>Actividades de gestión de calidad en productos de textil y piel</t>
  </si>
  <si>
    <t>Control de calidad de productos textiles y artículos confeccionados</t>
  </si>
  <si>
    <t>Control de calidad de productos de piel, calzado y marroquinería</t>
  </si>
  <si>
    <t>Organización de planes de transporte de viajeros por carretera</t>
  </si>
  <si>
    <t>Gestión de operaciones de transporte de viajeros por carretera</t>
  </si>
  <si>
    <t>Gestión administrativa de operaciones de transporte por carretera</t>
  </si>
  <si>
    <t>Mantenimiento de instalaciones y recintos de animales salvajes</t>
  </si>
  <si>
    <t>Alimentación de animales salvajes</t>
  </si>
  <si>
    <t>Entrenamiento y enriquecimiento ambiental en animales salvajes</t>
  </si>
  <si>
    <t>Inmovilización y manipulación de animales salvajes</t>
  </si>
  <si>
    <t>Técnicas fotomecánicas y obtención de tipones</t>
  </si>
  <si>
    <t>Obtención de pantallas para serigrafía artística</t>
  </si>
  <si>
    <t>Estampación en serigrafía artística</t>
  </si>
  <si>
    <t xml:space="preserve">Impartición y desarrollo del pequeño comercio </t>
  </si>
  <si>
    <t>Organización y animación del pequeño comercio</t>
  </si>
  <si>
    <t>Gestión de compras en el pequeño comercio</t>
  </si>
  <si>
    <t>Detección de anomalías en instrumentos de viento</t>
  </si>
  <si>
    <t>Desmontaje y preparación de instrumentos de viento</t>
  </si>
  <si>
    <t>Sustitución y mantenimiento de muelles planos y de aguja en instrumentos de viento-madera</t>
  </si>
  <si>
    <t>Ajuste de mecanismos de instrumentos de viento-madera</t>
  </si>
  <si>
    <t>Realización de montaje de mecanismos, colocación de zapatillas y equilibrado del sistema mecánico en instrumentos de viento-madera</t>
  </si>
  <si>
    <t>Sustitución de muelles en instrumentos de viento-metal</t>
  </si>
  <si>
    <t>Corrección de mecanismos de instrumentos de viento-metal</t>
  </si>
  <si>
    <t>Realización de ajustes finales en mecanismos de instrumentos de viento-metal</t>
  </si>
  <si>
    <t>Reposición y montaje de elementos parciales de relojería fina</t>
  </si>
  <si>
    <t>Mantenimiento de relojería fina</t>
  </si>
  <si>
    <t>Evaluación del estado del piano</t>
  </si>
  <si>
    <t>Planificación de las intervenciones de afinación , armonización y regulación de pianos</t>
  </si>
  <si>
    <t>Sustitución de las piezas y elementos de la mecánica del piano</t>
  </si>
  <si>
    <t>Afinación de pianos</t>
  </si>
  <si>
    <t>Armonización de pianos</t>
  </si>
  <si>
    <t>Elaboración de originales y prototipos a partir de modelo, para la realización de moldes artesanales de productos cerámicos</t>
  </si>
  <si>
    <t>Mantenimiento y ajuste de instrumentos musicales de cuerda</t>
  </si>
  <si>
    <t>Reparación de daños y anomalías no estructurales de instrumentos musicales de cuerda</t>
  </si>
  <si>
    <t>Reparación de daños y anomalías estructurales de instrumentos musicales de cuerda</t>
  </si>
  <si>
    <t>Sustitución de piezas de instrumentos musicales de cuerda</t>
  </si>
  <si>
    <t>Regulación de la mecánica y los pedales de pianos verticales y de cola</t>
  </si>
  <si>
    <t>Regulación de los apagadores de pianos verticales y de cola</t>
  </si>
  <si>
    <t>Regulación del teclado de pianos verticales y de cola</t>
  </si>
  <si>
    <t>Reparación de relojería mecánica fina</t>
  </si>
  <si>
    <t>Restauración de mecanismos de relojes de época, históricos y autómatas</t>
  </si>
  <si>
    <t>Inspección «ante mortem» de animales y otras operaciones previas al sacrificio</t>
  </si>
  <si>
    <t>Examen inicial de inspección «post mortem» de canales y despojos</t>
  </si>
  <si>
    <t>Gestión de los subproductos de origen animal no destinados al consumo humano</t>
  </si>
  <si>
    <t>Toma de muestras animales y pruebas de laboratorio del control sanitario</t>
  </si>
  <si>
    <t>Operaciones auxiliares de inspección y control sanitario del despiece</t>
  </si>
  <si>
    <t>Procedimientos de buenas prácticas de higiene y del sistema de análisis de peligros y puntos de control crítico</t>
  </si>
  <si>
    <t>Operaciones básicas de manipulado y transformación en industrias gráficas</t>
  </si>
  <si>
    <t>Operaciones con máquinas auxiliares de manipulados en industrias gráficas</t>
  </si>
  <si>
    <t>Organización y desarrollo de trabajos de replanteo en construcción</t>
  </si>
  <si>
    <t>Puesta en obra de encofrados, armaduras pasivas y hormigón</t>
  </si>
  <si>
    <t>Obras de cimentación y estructura en obra civil</t>
  </si>
  <si>
    <t>Movimiento de tierras en obra civil</t>
  </si>
  <si>
    <t>Obra civil en conducciones y canalizaciones de servicios</t>
  </si>
  <si>
    <t>Firmes y elementos complementarios en obra civil</t>
  </si>
  <si>
    <t>Organización de recursos y tajos en obras de construcción</t>
  </si>
  <si>
    <t>Obras de acondicionamiento del terreno, cimentación y estructura en edificación</t>
  </si>
  <si>
    <t>Obras de la envolvente en edificación</t>
  </si>
  <si>
    <t>Obras de particiones y acabados, e instalaciones en edificación</t>
  </si>
  <si>
    <t>Obras específicas de rehabilitación en edificación</t>
  </si>
  <si>
    <t>Diseño de moldes para la obtención de piezas poliméricas y de metales ligeros</t>
  </si>
  <si>
    <t>Planificación de la fabricación de moldes para la obtención de piezas poliméricas y de metales ligeros</t>
  </si>
  <si>
    <t>Elaboración de code moldes para la obtención de piezas poliméricas y de metales ligeros</t>
  </si>
  <si>
    <t>Ajuste, montaje y verificación de la funcionalidad y de los code moldes</t>
  </si>
  <si>
    <t>Diseño de troqueles para la obtención de piezas de chapa metálica</t>
  </si>
  <si>
    <t>Planificación de la fabricación de troqueles para la obtención de piezas de chapa metálica</t>
  </si>
  <si>
    <t>Elaboración de code troqueles para la obtención de piezas de chapa metálica</t>
  </si>
  <si>
    <t>Ajuste, montaje y verificación de la funcionalidad y de los code troqueles</t>
  </si>
  <si>
    <t>Planificación de la producción de piezas mecanizadas por decoletaje</t>
  </si>
  <si>
    <t>Programación de máquinas de CNC para el mecanizado por decoletaje</t>
  </si>
  <si>
    <t>Preparación de máquinas para el mecanizado por decoletaje</t>
  </si>
  <si>
    <t>Gestión y supervisión del mantenimiento de máquinas de mecanizado por decoletaje</t>
  </si>
  <si>
    <t>Supervisión de la producción de piezas mecanizadas por decoletaje</t>
  </si>
  <si>
    <t>Adaptación de planos de fabricación para el mecanizado a alta velocidad y alto rendimiento</t>
  </si>
  <si>
    <t>Diseño de utillajes de amarre de pieza para el mecanizado a alta velocidad y alto rendimiento</t>
  </si>
  <si>
    <t>Planificación del mecanizado a alta velocidad y alto rendimiento</t>
  </si>
  <si>
    <t>Mecanizado a alta velocidad y alto rendimiento</t>
  </si>
  <si>
    <t>Técnicas para la recepción y categorización de las demandas y comunicación con el usuario</t>
  </si>
  <si>
    <t>Protocolos y planes operativos de demanda ciudadana de emergencias</t>
  </si>
  <si>
    <t>Procedimientos de gestión y coordinación de la respuesta</t>
  </si>
  <si>
    <t>Operaciones de administración del centro de coordinación de emergencias</t>
  </si>
  <si>
    <t>Inglés profesional para emergencias</t>
  </si>
  <si>
    <t>Organización y control de la externalización de la fabricación de productos en textil, piel y confección</t>
  </si>
  <si>
    <t>Aprovisionamiento y gestión de almacenes, transporte y distribución de productos en textil, piel y confección</t>
  </si>
  <si>
    <t>Negociación y compraventa nacional e internacional de productos en textil, piel y confección</t>
  </si>
  <si>
    <t>Inglés profesional para la logística de los procesos de externalización internacional de la producción y compraventa de productos en textil, piel y confección</t>
  </si>
  <si>
    <t xml:space="preserve">Gestión y coordinación de los canales de distribución de seguros </t>
  </si>
  <si>
    <t xml:space="preserve">Gestión de acciones comerciales en el ámbito de seguros y reaseguros </t>
  </si>
  <si>
    <t xml:space="preserve">Control de la gestión de pólizas y siniestros </t>
  </si>
  <si>
    <t xml:space="preserve">Suscripción de riesgos y emisión de pólizas </t>
  </si>
  <si>
    <t xml:space="preserve">Tramitación de siniestros en entidades de seguros y reaseguros </t>
  </si>
  <si>
    <t xml:space="preserve">Comercialización del transporte por carretera </t>
  </si>
  <si>
    <t>Gestión económico-financiera del transporte por carretera</t>
  </si>
  <si>
    <t>Gestión de relaciones con clientes y seguimiento del servicio de transporte</t>
  </si>
  <si>
    <t>Políticas de Marketing</t>
  </si>
  <si>
    <t>Lanzamiento e Implantación de productos y servicios</t>
  </si>
  <si>
    <t>Gestión de eventos de marketing y comunicación</t>
  </si>
  <si>
    <t>Organización y control del plan de medios de comunicación</t>
  </si>
  <si>
    <t>Elaboración de materiales de marketing y comunicación autoeditables</t>
  </si>
  <si>
    <t>Gestión de refugios y albergues de montaña</t>
  </si>
  <si>
    <t>Mantenimiento de refugios y albergues de montaña</t>
  </si>
  <si>
    <t>Vigilancia de refugios y albergues de montaña</t>
  </si>
  <si>
    <t>Técnicas de progresión y porteo humano en terreno montañoso</t>
  </si>
  <si>
    <t>Lengua extranjera profesional para turismo</t>
  </si>
  <si>
    <t>Operativa de embarque y desembarque de pasajeros en transporte ferroviario</t>
  </si>
  <si>
    <t>Reconocimiento de las propiedades de los materiales y productos asociados a su proceso de fabricación o transformación</t>
  </si>
  <si>
    <t>Organizar, supervisar y realizar la calibración y verificación de los equipos y ensayos metrológicos</t>
  </si>
  <si>
    <t>Organización, supervisión y realización de ensayos de materiales y productos en la máquina universal</t>
  </si>
  <si>
    <t>Organización, supervisión y realización de ensayos metalográficos, de dureza, Impartición y otros mecánicos superficiales en materiales, productos y uniones soldadas</t>
  </si>
  <si>
    <t>Organización, supervisión y realización de ensayos de las características ópticas, electromagnéticas, reológicas y granulométricas en materiales y productos</t>
  </si>
  <si>
    <t>Organización, supervisión y realización de ensayos ambientales y térmicos de materiales y productos</t>
  </si>
  <si>
    <t>Organización y gestión de la prevención de riesgos laborales en la realización de ensayos destructivos</t>
  </si>
  <si>
    <t>Realización del diagnóstico y propuestas de mejora de redes e instalaciones de agua</t>
  </si>
  <si>
    <t>Realización de diagnósticos y propuestas de optimización energética en redes e instalaciones de agua</t>
  </si>
  <si>
    <t>Desarrollo de proyectos de instalaciones de agua a pequeña escala</t>
  </si>
  <si>
    <t>Organización y supervisión del montaje y mantenimiento de instalaciones de agua a pequeña escala</t>
  </si>
  <si>
    <t>Promoción del uso eficiente del agua</t>
  </si>
  <si>
    <t>Operaciones auxiliares de asistencia a pasajeros en aeropuertos</t>
  </si>
  <si>
    <t>Operaciones auxiliares de asistencia a equipajes en aeropuertos</t>
  </si>
  <si>
    <t>Operaciones auxiliares de asistencia a mercancías en terminales de carga aérea</t>
  </si>
  <si>
    <t>Operaciones auxiliares de asistencia a aeronaves</t>
  </si>
  <si>
    <t>Atención a pasajeros y otros usuarios de aeropuertos</t>
  </si>
  <si>
    <t>Operaciones de gestión documental de mercancías en terminales de carga aérea</t>
  </si>
  <si>
    <t>Asistencia a aeronaves en rampa</t>
  </si>
  <si>
    <t>Despacho y vigilancia del vuelo</t>
  </si>
  <si>
    <t>Inglés en el ámbito aeroportuario</t>
  </si>
  <si>
    <t>Proyectos de diseño estructural de tipos estándar o rediseños de envases, embalajes y otros productos gráficos</t>
  </si>
  <si>
    <t>Optimización de envases, embalajes y otros productos gráficos</t>
  </si>
  <si>
    <t>Representación y realización de maquetas, muestras y prototipos de envases y embalajes y otros productos gráficos</t>
  </si>
  <si>
    <t>Gestión interna y externa del desarrollo de proyectos de diseño estructural</t>
  </si>
  <si>
    <t>Proyectos de grabado y técnicas de estampación</t>
  </si>
  <si>
    <t>Técnicas de expresión gráfico–plásticas para Obra Gráfica Original</t>
  </si>
  <si>
    <t>Técnicas de creación, conservación y recuperación de matrices de Obra Gráfica Original</t>
  </si>
  <si>
    <t>Técnicas de estampación de Obra Gráfica Original</t>
  </si>
  <si>
    <t>Técnicas de presentación de estay peritaje de obra gráfica original</t>
  </si>
  <si>
    <t>Organización y gestión de un taller o estudio gráfico</t>
  </si>
  <si>
    <t>Proyectos de ilustración</t>
  </si>
  <si>
    <t>Procesos de documentación para trabajos de ilustración</t>
  </si>
  <si>
    <t>Técnicas de expresión gráfico-plástica para realizar bocetos de ilustración</t>
  </si>
  <si>
    <t>Elaboración de originales de ilustración</t>
  </si>
  <si>
    <t>Preparación de originales de ilustración para su difusión</t>
  </si>
  <si>
    <t>Definición de procesos de elaboración de obras de forja artesanal</t>
  </si>
  <si>
    <t>Técnicas de corte en la elaboración de piezas de obras de forja artesanal</t>
  </si>
  <si>
    <t>Técnicas y procedimientos de conformación en caliente y en frío de piezas de obras de forja artesanal</t>
  </si>
  <si>
    <t>Técnicas de montaje, repasado y protección de obras de forja artesanal</t>
  </si>
  <si>
    <t>Proyectos técnicos para la explotación y realización de espectáculos en vivo y eventos en condiciones cambiantes de explotación</t>
  </si>
  <si>
    <t>Planificación y coordinación de la ejecución técnica del montaje, servicio a función y desmontaje de espectáculos en vivo y eventos en condiciones cambiantes de explotación</t>
  </si>
  <si>
    <t>Gestión de la logística, almacenaje, mantenimiento y condiciones de seguridad de las instalaciones y equipos para el espectáculo en vivo en condiciones cambiantes de explotación</t>
  </si>
  <si>
    <t>Módulo de prácticas profesionales no laborables de Actividades auxiliares en ganadería</t>
  </si>
  <si>
    <t>Módulo de prácticas profesionales no laborables de Fábricas de albañilería</t>
  </si>
  <si>
    <t>Módulo de prácticas profesionales no laborables de operaciones auxiliares de redes eléctricas</t>
  </si>
  <si>
    <t>Módulo de prácticas profesionales no laborables de eficiencia energética de edificios</t>
  </si>
  <si>
    <t>Módulo de prácticas profesionales no laborables de Operaciones auxiliares de albañilería de fábricas y cubiertas</t>
  </si>
  <si>
    <t>Módulo de prácticas profesionales no laborables de Operaciones auxiliares de revestimientos continuos en construcción</t>
  </si>
  <si>
    <t>Modulo de prácticas profesionales no laborales de Seguridad informática</t>
  </si>
  <si>
    <t>Módulo de prácticas profesionales de mantenimiento de elementos no estructurales de carrocerías de vehículos</t>
  </si>
  <si>
    <t>Modulo de prácticas profesionales no laborables de Operaciones auxiliares de mantenimiento aeronáutico</t>
  </si>
  <si>
    <t>Módulo de practicas profesionales, no laborales de Organización y control de los procesos de química transformadora</t>
  </si>
  <si>
    <t>Módulo prácticas profesionales no laborales de Arreglos y adaptaciones de prendas y artículos en textil y piel</t>
  </si>
  <si>
    <t>Módulo de prácticas profesionales no laborables de Operaciones auxiliares de acabados rígidos y urbanización</t>
  </si>
  <si>
    <t>Modulo de prácticas profesionales no laborales de Repostería</t>
  </si>
  <si>
    <t>Modulo de prácticas profesionales no laborales de Montaje y mantenimiento de sistemas de telefonía e infraestructuras de redes locales de datos</t>
  </si>
  <si>
    <t>Prácticas profesionales no laborables de Tratamiento y maquetación de elementos gráficos en preimpresión</t>
  </si>
  <si>
    <t>Modulo de prácticas profesionales no laborales de administración de base de datos</t>
  </si>
  <si>
    <t>Módulo de prácticas profesionales no laborables de Pintura decorativa en construcción</t>
  </si>
  <si>
    <t>Módulo de prácticas profesionales no laborables de Revestimientos con pastas y morteros en construcción</t>
  </si>
  <si>
    <t>Módulo de prácticas profesionales no laborables de Revestimientos con piezas rígidas por adherencia en construcción</t>
  </si>
  <si>
    <t>Modulo de prácticas profesionales no laborales de Dirección y producción en pastelería</t>
  </si>
  <si>
    <t>Módulo de prácticas no laborales de asistencia en la gestión de procedimientos tributarios</t>
  </si>
  <si>
    <t>Módulo de prácticas profesionales no laborables de Operaciones auxiliares de curtidos</t>
  </si>
  <si>
    <t>Módulo de prácticas no laborales de administración y diseño de redes departamentales</t>
  </si>
  <si>
    <t>Módulo de prácticas no laborales del Certificado de montaje y mantenimiento de sistemas domóticos e inmóticos</t>
  </si>
  <si>
    <t>Módulo de prácticas profesionales no laborables de Manejo y mantenimiento de maquinaria agraria</t>
  </si>
  <si>
    <t>Modulo de prácticas profesionales no laborales de programación en lenguajes estructurados de aplicaciones de gestión</t>
  </si>
  <si>
    <t>Modulo de prácticas profesionales no laborales de Armaduras pasivas para hormigón</t>
  </si>
  <si>
    <t>Modulo de prácticas profesionales no laborales de Imediante membranas formadas con láminas</t>
  </si>
  <si>
    <t>Modulo de prácticas profesionales no laborales de Pavimentos y albañilería de urbanización</t>
  </si>
  <si>
    <t>Módulo de prácticas profesionales no laborables de Pintura industrial en construcción</t>
  </si>
  <si>
    <t>Módulo de prácticas no laborales de Gestión de marketing y comunicación</t>
  </si>
  <si>
    <t>Modulo de prácticas profesionales no laborales de operaciones en servicios funerarios</t>
  </si>
  <si>
    <t>Planificación de las intervenciones de afinación, armonización y regulación de pianos</t>
  </si>
  <si>
    <t>Módulo de prácticas profesionales no laborables de Fabricación de pastas químicas y semiquímicas</t>
  </si>
  <si>
    <t>Módulo de prácticas profesionales no laborables de Diseño técnico de estatextil</t>
  </si>
  <si>
    <t>Módulo de prácticas profesionales no laborables de Tejeduría de punto por urdimbre</t>
  </si>
  <si>
    <t>Módulo de prácticas profesionales no laborables de Gestión de la producción y calidad de tejeduría de punto</t>
  </si>
  <si>
    <t>Módulo de prácticas profesionales no laborables de Control del producto pastero-papelero</t>
  </si>
  <si>
    <t>Módulo de prácticas profesionales no laborables de Tejeduría de punto por trama o recogida</t>
  </si>
  <si>
    <t>Estancia de formación en empresa u organismo equiparado de Cultivos Herbáceos</t>
  </si>
  <si>
    <t>Estancia de formación en empresa u organismo equiparado de Fruticultura</t>
  </si>
  <si>
    <t>Estancia de formación en empresa u organismo equiparado de Horticultura y Floricultura</t>
  </si>
  <si>
    <t>Estancia de formación en empresa u organismo equiparado de producción avícola intensiva</t>
  </si>
  <si>
    <t>Estancia de formación en empresa u organismo equiparado de Producción Cunícula Intensiva</t>
  </si>
  <si>
    <t>Estancia de formación en empresa u organismo equiparado de Actividades auxiliares en viveros, jardines y centros de jardinería</t>
  </si>
  <si>
    <t>Estancia de formación en empresa u organismo equiparado de Instalación y mantenimiento de jardines y zonas verdes</t>
  </si>
  <si>
    <t>Estancia de formación en empresa u organismo equiparado de Actividades de venta</t>
  </si>
  <si>
    <t>Estancia de formación en empresa u organismo equiparado de Impartición y animación de espacios comerciales</t>
  </si>
  <si>
    <t>Estancia de formación en empresa u organismo equiparado de pisos en alojamientos</t>
  </si>
  <si>
    <t>Estancia de formación en empresa u organismo equiparado de Gestión de pisos y limpieza en alojamientos</t>
  </si>
  <si>
    <t>Estancia de formación en empresa u organismo equiparado de Recepción en alojamientos</t>
  </si>
  <si>
    <t>Estancia de formación en empresa u organismo equiparado de Operaciones básicas de cocina</t>
  </si>
  <si>
    <t>Estancia de formación en empresa u organismo equiparado de Operaciones básicas de restaurante y bar</t>
  </si>
  <si>
    <t>Estancia de formación en empresa u organismo equiparado de catering</t>
  </si>
  <si>
    <t>Estancia de formación en empresa u organismo equiparado de Cocina</t>
  </si>
  <si>
    <t>Estancia de formación en empresa u organismo equiparado de Creación y gestión de viajes combinados y eventos</t>
  </si>
  <si>
    <t>Estancia de formación en empresa u organismo equiparado de Venta de productos y servicios turísticos</t>
  </si>
  <si>
    <t>Estancia de formación en empresa u organismo equiparado de Promoción turística local e información al visitante</t>
  </si>
  <si>
    <t>Estancia de formación en empresa u organismo equiparado de Cuidados estéticos de manos y pies</t>
  </si>
  <si>
    <t>Estancia de formación en empresa u organismo equiparado de Servicios estéticos de higiene, depilación y maquillaje</t>
  </si>
  <si>
    <t>Estancia de formación en empresa u organismo equiparado de Hidrotermal</t>
  </si>
  <si>
    <t>Estancia de formación en empresa u organismo equiparado de asistencia a la realización en televisión</t>
  </si>
  <si>
    <t>Estancia de formación en empresa u organismo equiparado de instalación de elementos de carpintería</t>
  </si>
  <si>
    <t>Estancia de formación en empresa u organismo equiparado de Análisis químico</t>
  </si>
  <si>
    <t>Estancia de formación en empresa u organismo equiparado de Gestión y control de planta química</t>
  </si>
  <si>
    <t>Estancia de formación en empresa u organismo equiparado de Atención sociosanitaria a personas en el domicilio</t>
  </si>
  <si>
    <t>Estancia de formación en empresa u organismo equiparado de Atención sociosanitaria a personas dependientes en instituciones</t>
  </si>
  <si>
    <t>Estancia de formación en empresa u organismo equiparado de Montaje y mantenimiento de redes de agua</t>
  </si>
  <si>
    <t>Estancia de formación en empresa u organismo equiparado de Montaje y mantenimiento de instalaciones solares fotovoltaicas</t>
  </si>
  <si>
    <t>Estancia de formación en empresa u organismo equiparado de Tripulación de cabina de pasajeros</t>
  </si>
  <si>
    <t>Estancia de formación en empresa u organismo equiparado de Actividades auxiliares en agricultura</t>
  </si>
  <si>
    <t>Estancia de formación en empresa u organismo equiparado de Producción porcina de reproducción y Cría</t>
  </si>
  <si>
    <t>Estancia de formación en empresa u organismo equiparado de Producción porcina de recría y cebo</t>
  </si>
  <si>
    <t>Estancia de formación en empresa u organismo equiparado de Fusión y colada</t>
  </si>
  <si>
    <t>Estancia de formación en empresa u organismo equiparado de Moldeo y machería</t>
  </si>
  <si>
    <t>Estancia de formación en empresa u organismo equiparado de producción en fundición y pulvimetalurgia</t>
  </si>
  <si>
    <t>Estancia de formación en empresa u organismo equiparado de acabado de carpintería y mueble</t>
  </si>
  <si>
    <t>Estancia de formación en empresa u organismo equiparado de montaje de muebles y elementos de carpintería</t>
  </si>
  <si>
    <t>Estancia de formación en empresa u organismo equiparado de montaje y mantenimiento de instalaciones solares térmicas</t>
  </si>
  <si>
    <t>Estancia de formación en empresa u organismo equiparado de montaje y mantenimiento de redes de gas</t>
  </si>
  <si>
    <t>Estancia de formación en empresa u organismo equiparado de instalación de muebles</t>
  </si>
  <si>
    <t>Estancia de formación en empresa u organismo equiparado de Operaciones de hormigón</t>
  </si>
  <si>
    <t>Estancia de formación en empresa u organismo equiparado de Ganadería ecológica</t>
  </si>
  <si>
    <t>Estancia de formación en empresa u organismo equiparado de Agricultura ecológica</t>
  </si>
  <si>
    <t>Estancia de formación en empresa u organismo equiparado de organización y proyectos de instalaciones solares térmicas</t>
  </si>
  <si>
    <t>Estancia de formación en empresa u organismo equiparado de gestión, montaje y mantenimiento de parques eólicos</t>
  </si>
  <si>
    <t>Estancia de formación en empresa u organismo equiparado de Ensayos físicos y fisicoquímicos</t>
  </si>
  <si>
    <t>Estancia de formación en empresa u organismo equiparado de ensayos microbiológicos y biotecnológicos</t>
  </si>
  <si>
    <t>Estancia de formación en empresa u organismo equiparado de Operaciones básicas en Planta Química</t>
  </si>
  <si>
    <t>Estancia de formación en empresa u organismo equiparado de Instalaciones de Energía y Servicios Auxiliares</t>
  </si>
  <si>
    <t>Estancia de formación en empresa u organismo equiparado de mecanizado de madera y derivados</t>
  </si>
  <si>
    <t>Estancia de formación en empresa u organismo equiparado de trabajos de carpintería y mueble</t>
  </si>
  <si>
    <t>Estancia de formación en empresa u organismo equiparado de Servicios de Bar y Cafetería</t>
  </si>
  <si>
    <t>Estancia de formación en empresa u organismo equiparado de impresión en offset</t>
  </si>
  <si>
    <t>Estancia de formación en empresa u organismo equiparado de impresión digital</t>
  </si>
  <si>
    <t>Estancia de formación en empresa u organismo equiparado de producción editorial</t>
  </si>
  <si>
    <t>Estancia de formación en empresa u organismo equiparado de Servicios de Restaurante</t>
  </si>
  <si>
    <t>Estancia de formación en empresa u organismo equiparado de engorde de peces, crustáceos y cefalópodos</t>
  </si>
  <si>
    <t>Estancia de formación en empresa u organismo equiparado de aprovechamientos forestales</t>
  </si>
  <si>
    <t>Estancia de formación en empresa u organismo equiparado de Actividades auxiliares en floristería</t>
  </si>
  <si>
    <t>Estancia de formación en empresa u organismo equiparado de Arte floral y gestión de las actividades de floristería</t>
  </si>
  <si>
    <t>Estancia de formación en empresa u organismo equiparado de gestión de residuos urbanos e industriales</t>
  </si>
  <si>
    <t>Estancia de formación en empresa u organismo equiparado de operaciones auxiliares de mantenimiento y transporte interno en la industria alimentaria</t>
  </si>
  <si>
    <t>Estancia de formación en empresa u organismo equiparado de panadería y bollería</t>
  </si>
  <si>
    <t>Estancia de formación en empresa u organismo equiparado de Servicios auxiliares de peluquería</t>
  </si>
  <si>
    <t>Estancia de formación en empresa u organismo equiparado de Servicios auxiliares de estética</t>
  </si>
  <si>
    <t>Estancia de formación en empresa u organismo equiparado de Guía por itinerarios en bicicleta</t>
  </si>
  <si>
    <t>Estancia de formación en empresa u organismo equiparado de Representación de proyectos de edificación</t>
  </si>
  <si>
    <t>Estancia de formación en empresa u organismo equiparado de Representación de proyectos de obra civil</t>
  </si>
  <si>
    <t>Estancia de formación en empresa u organismo equiparado de Gestión contable y gestión administrativa para auditoría</t>
  </si>
  <si>
    <t>Estancia de formación en empresa u organismo equiparado de Asistencia a la dirección</t>
  </si>
  <si>
    <t>Estancia de formación en empresa u organismo equiparado de Financiación de E</t>
  </si>
  <si>
    <t>Estancia de formación en empresa u organismo equiparado de Gestión Integrada de Recursos Humanos</t>
  </si>
  <si>
    <t>Estancia de formación en empresa u organismo equiparado de Actividades administrativas de recepción y relación con el cliente</t>
  </si>
  <si>
    <t>Estancia de formación en empresa u organismo equiparado de carnicería y elaboración de productos cárnicos</t>
  </si>
  <si>
    <t>Estancia de formación en empresa u organismo equiparado de Asistencia a la producción cinematográfica y de obras audiovisuales</t>
  </si>
  <si>
    <t>Estancia de formación en empresa u organismo equiparado de Asistencia a la producción en televisión</t>
  </si>
  <si>
    <t>Estancia de formación en empresa u organismo equiparado de cría de caballos</t>
  </si>
  <si>
    <t>Estancia de formación en empresa u organismo equiparado de gestión de la producción agrícola</t>
  </si>
  <si>
    <t>Estancia de formación en empresa u organismo equiparado de confección y mantenimiento de artes y aparejos</t>
  </si>
  <si>
    <t>Estancia de formación en empresa u organismo equiparado de instalación y mantenimiento de sistemas de electromedicina</t>
  </si>
  <si>
    <t>Estancia de formación en empresa u organismo equiparado de Operaciones de movimientos y entrega de productos en la industria química</t>
  </si>
  <si>
    <t>Estancia de formación en empresa u organismo equiparado de organización y proyectos de instalaciones solares fotovoltaicas</t>
  </si>
  <si>
    <t>Estancia de formación en empresa u organismo equiparado de Operaciones de fontanería y calefacción-climatización doméstica</t>
  </si>
  <si>
    <t>Estancia de formación en empresa u organismo equiparado de Montaje y mantenimiento de instalaciones frigoríficas</t>
  </si>
  <si>
    <t>Estancia de formación en empresa u organismo equiparado de montaje y mantenimiento de instalaciones de climatización y ventilación-extracción</t>
  </si>
  <si>
    <t>Estancia de formación en empresa u organismo equiparado de montaje y mantenimiento de infraestructuras de telecomunicaciones en edificios</t>
  </si>
  <si>
    <t>Estancia de formación en empresa u organismo equiparado de gestión de la instalación y mantenimiento de céspedes en campos deportivos</t>
  </si>
  <si>
    <t>Estancia de formación en empresa u organismo equiparado de Operaciones Auxiliares de Fabricación Mecánica</t>
  </si>
  <si>
    <t>Estancia de formación en empresa u organismo equiparado de Diseño de productos de fabricación mecánica</t>
  </si>
  <si>
    <t>Estancia de formación en empresa u organismo equiparado de Montaje y Puesta en Marcha de Bienes de Equipo y Maquinaria Industrial</t>
  </si>
  <si>
    <t>Estancia de formación en empresa u organismo equiparado de Operaciones Auxiliares de Montaje y Mantenimiento de Sistemas Microinformáticos</t>
  </si>
  <si>
    <t>Estancia de formación en empresa u organismo equiparado de desarrollo de proyectos y redes y sistemas de distribución de fluidos</t>
  </si>
  <si>
    <t>Estancia de formación en empresa u organismo equiparado de Conducción de autobuses</t>
  </si>
  <si>
    <t>Estancia de formación en empresa u organismo equiparado de Conducción de vehículos pesados de transporte de mercancías por carretera</t>
  </si>
  <si>
    <t>Estancia de formación en empresa u organismo equiparado de limpieza de superficies y mobiliario en edificios y locales</t>
  </si>
  <si>
    <t>Estancia de formación en empresa u organismo equiparado de Tanatopraxia</t>
  </si>
  <si>
    <t>Estancia de formación en empresa u organismo equiparado de Elaboración de la piedra natural</t>
  </si>
  <si>
    <t>Estancia de formación en empresa u organismo equiparado de extracción de la piedra natural</t>
  </si>
  <si>
    <t>Estancia de formación en empresa u organismo equiparado de operaciones auxiliares en plantas de elaboración de piedra natural y de tratamiento y beneficio de minerales y rocas</t>
  </si>
  <si>
    <t>Estancia de formación en empresa u organismo equiparado de Fabricación y montaje de instalaciones de tubería industrial</t>
  </si>
  <si>
    <t>Estancia de formación en empresa u organismo equiparado de Cuidados y manejo del caballo</t>
  </si>
  <si>
    <t>Estancia de formación en empresa u organismo equiparado de repoblaciones forestales y tratamientos silvícolas</t>
  </si>
  <si>
    <t>Estancia de formación en empresa u organismo equiparado de Operaciones de grabación y tratamiento de datos y documentos</t>
  </si>
  <si>
    <t>Estancia de formación en empresa u organismo equiparado de Actividades de gestión administrativa</t>
  </si>
  <si>
    <t>Estancia de formación en empresa u organismo equiparado de operaciones auxiliares de servicios administrativos y generales</t>
  </si>
  <si>
    <t>Estancia de formación en empresa u organismo equiparado de Asistencia documental y de gestión en despachos y oficinas</t>
  </si>
  <si>
    <t>Estancia de formación en empresa u organismo equiparado de comercialización y administración de productos y servicios financieros</t>
  </si>
  <si>
    <t>Estancia de formación en empresa u organismo equiparado de Peluquería</t>
  </si>
  <si>
    <t>Estancia de formación en empresa u organismo equiparado de Tratamientos capilares estéticos</t>
  </si>
  <si>
    <t>Estancia de formación en empresa u organismo equiparado de Gestión de procesos de servicio en restauración</t>
  </si>
  <si>
    <t>Estancia de formación en empresa u organismo equiparado de operaciones auxiliares de montaje de instalaciones electrotécnicas y de telecomunicaciones en edificios</t>
  </si>
  <si>
    <t>Estancia de formación en empresa u organismo equiparado de Gestión y supervisión de la instalación y mantenimiento de sistemas de electromedicina</t>
  </si>
  <si>
    <t>Estancia de formación en empresa u organismo equiparado de gestión del montaje y mantenimiento de redes de gas</t>
  </si>
  <si>
    <t>Estancia de formación en empresa u organismo equiparado de gestión de la operación en centrales termoeléctricas</t>
  </si>
  <si>
    <t>Estancia de formación en empresa u organismo equiparado de Diseño de moldes y modelos para fundición o forja</t>
  </si>
  <si>
    <t>Estancia de formación en empresa u organismo equiparado de Diseño de útiles de procesado de chapa</t>
  </si>
  <si>
    <t>Estancia de formación en empresa u organismo equiparado de Mecanizado por corte y conformado</t>
  </si>
  <si>
    <t>Estancia de formación en empresa u organismo equiparado de Tratamientos Superficiales</t>
  </si>
  <si>
    <t>Estancia de formación en empresa u organismo equiparado de Diseño de calderería y estructuras metálicas</t>
  </si>
  <si>
    <t>Estancia de formación en empresa u organismo equiparado de montaje y mantenimiento de instalaciones caloríficas</t>
  </si>
  <si>
    <t>Estancia de formación en empresa u organismo equiparado de desarrollo de proyectos de instalaciones caloríficas</t>
  </si>
  <si>
    <t>Estancia de formación en empresa u organismo equiparado de mantenimiento y montaje mecánico de equipo industrial</t>
  </si>
  <si>
    <t>Estancia de formación en empresa u organismo equiparado de planificación, gestión y realización del mantenimiento y supervisión del montaje de maquinaría, equipo industrial y líneas automatizadas de producción</t>
  </si>
  <si>
    <t>Estancia de formación en empresa u organismo equiparado de planificación, gestión y realización del Mantenimiento y supervisión del montaje de redes y sistemas de distribución de fluidos</t>
  </si>
  <si>
    <t>Estancia de formación en empresa u organismo equiparado de Control de proyectos y obras de construcción</t>
  </si>
  <si>
    <t xml:space="preserve">Estancia de formación en empresa u organismo equiparado de Levantamientos y replanteos </t>
  </si>
  <si>
    <t>Estancia de formación en empresa u organismo equiparado de Cámara de cine, vídeo y televisión</t>
  </si>
  <si>
    <t>Estancia de formación en empresa u organismo equiparado de asistencia a la dirección cinematográfica y de obras audiovisuales</t>
  </si>
  <si>
    <t>Estancia de formación en empresa u organismo equiparado de Atención sanitaria a múltiples víctimas y catástrofes</t>
  </si>
  <si>
    <t>Estancia de formación en empresa u organismo equiparado de Transporte sanitario</t>
  </si>
  <si>
    <t>Estancia de formación en empresa u organismo equiparado de empleo doméstico</t>
  </si>
  <si>
    <t>Estancia de formación en empresa u organismo equiparado de Dinamización comunitaria</t>
  </si>
  <si>
    <t>Estancia de formación en empresa u organismo equiparado de Alojamiento rural</t>
  </si>
  <si>
    <t>Estancia de formación en empresa u organismo equiparado de Operaciones auxiliares y de almacén en industrias y laboratorios químicos</t>
  </si>
  <si>
    <t>Estancia de formación en empresa u organismo equiparado de Gestión de repoblaciones forestales y de tratamientos silvícolas</t>
  </si>
  <si>
    <t>Estancia de formación en empresa u organismo equiparado de Gestión y mantenimiento de árboles y palmeras ornamentales</t>
  </si>
  <si>
    <t>Estancia de formación en empresa u organismo equiparado de Sacrificio, faenado y despiece de animales</t>
  </si>
  <si>
    <t>Estancia de formación en empresa u organismo equiparado de Operaciones auxiliares de elaboración en la industria alimentaria</t>
  </si>
  <si>
    <t>Estancia de formación en empresa u organismo equiparado de Fabricación de objetos de corcho</t>
  </si>
  <si>
    <t>Estancia de formación en empresa u organismo equiparado de Aserrado de madera</t>
  </si>
  <si>
    <t>Estancia de formación en empresa u organismo equiparado de elaboración de productos farmacéuticos y afines</t>
  </si>
  <si>
    <t>Estancia de formación en empresa u organismo equiparado de Operaciones de transformación de polímeros termoestables y sus compuestos</t>
  </si>
  <si>
    <t>Estancia de formación en empresa u organismo equiparado de operaciones de transformación de polímeros termoplásticos</t>
  </si>
  <si>
    <t>Estancia de formación en empresa u organismo equiparado de Operaciones de transformación de caucho</t>
  </si>
  <si>
    <t>Estancia de formación en empresa u organismo equiparado de Interpretación y educación ambiental</t>
  </si>
  <si>
    <t>Estancia de formación en empresa u organismo equiparado de Diseño y coordinación de proyectos en piedra natural</t>
  </si>
  <si>
    <t>Estancia de formación en empresa u organismo equiparado de Operaciones auxiliares en excavaciones subterráneas y a cielo abierto</t>
  </si>
  <si>
    <t>Estancia de formación en empresa u organismo equiparado de Sondeos</t>
  </si>
  <si>
    <t>Estancia de formación en empresa u organismo equiparado de Tratamiento y beneficio de rocas, minerales y otros materiales</t>
  </si>
  <si>
    <t>Estancia de formación en empresa u organismo equiparado de Excavación subterránea con explosivos</t>
  </si>
  <si>
    <t>Estancia de formación en empresa u organismo equiparado de Operaciones en instalaciones de transporte subterráneas en industrias extractivas</t>
  </si>
  <si>
    <t>Estancia de formación en empresa u organismo equiparado de Luminotecnia para el espectáculo en vivo</t>
  </si>
  <si>
    <t>Estancia de formación en empresa u organismo equiparado de Actividades auxiliares y de apoyo al buque en puerto</t>
  </si>
  <si>
    <t>Estancia de formación en empresa u organismo equiparado de Inserción laboral de personas con discapacidad</t>
  </si>
  <si>
    <t>Estancia de formación en empresa u organismo equiparado de elaboración artesanal de vidrio en caliente</t>
  </si>
  <si>
    <t>Estancia de formación en empresa u organismo equiparado de Montaje y postproducción de audiovisuales</t>
  </si>
  <si>
    <t>Estancia de formación en empresa u organismo equiparado de Operaciones básicas de pastelería</t>
  </si>
  <si>
    <t>Estancia de formación en empresa u organismo equiparado de organización de lonjas</t>
  </si>
  <si>
    <t>Estancia de formación en empresa u organismo equiparado de Mediación Comunitaria</t>
  </si>
  <si>
    <t>Estancia de formación en empresa u organismo equiparado de Peluquería Técnico-Artística</t>
  </si>
  <si>
    <t>Estancia de formación en empresa u organismo equiparado de Industrias cárnicas</t>
  </si>
  <si>
    <t>Estancia de formación en empresa u organismo equiparado de Guía por itinerarios ecuestres en el medio natural</t>
  </si>
  <si>
    <t>Estancia de formación en empresa u organismo equiparado de Engorde de moluscos bivalvos</t>
  </si>
  <si>
    <t>Estancia de formación en empresa u organismo equiparado de Fabricación de tapones de corcho</t>
  </si>
  <si>
    <t>Estancia de formación en empresa u organismo equiparado de Sumillería</t>
  </si>
  <si>
    <t>Estancia de formación en empresa u organismo equiparado de Sistemas Microinformáticos</t>
  </si>
  <si>
    <t>Estancia de formación en empresa u organismo equiparado de Aplicación de barnices y lacas en elementos de carpintería y mueble</t>
  </si>
  <si>
    <t>Estancia de formación en empresa u organismo equiparado de montaje y reparación de Sistemas Microinformáticos</t>
  </si>
  <si>
    <t>Estancia de formación en empresa u organismo equiparado de Producción en Construcciones Metálicas</t>
  </si>
  <si>
    <t>Estancia de formación en empresa u organismo equiparado de Diseño de tubería industrial</t>
  </si>
  <si>
    <t>Estancia de formación en empresa u organismo equiparado de mecanizado por arranque de viruta</t>
  </si>
  <si>
    <t>Estancia de formación en empresa u organismo equiparado de montaje y mantenimiento de instalaciones eléctricas de baja tensión</t>
  </si>
  <si>
    <t>Estancia de formación en empresa u organismo equiparado de montaje y mantenimiento de instalaciones de megafonía, sonorización de locales y circuito cerrado de televisión</t>
  </si>
  <si>
    <t>Estancia de formación en empresa u organismo equiparado de desarrollo de proyectos de instalaciones de climatización y ventilación-extracción</t>
  </si>
  <si>
    <t xml:space="preserve">Estancia de formación en empresa u organismo equiparado de socorrismo en instalaciones acuáticas </t>
  </si>
  <si>
    <t xml:space="preserve">Estancia de formación en empresa u organismo equiparado de socorrismo en espacios acuáticos naturales </t>
  </si>
  <si>
    <t>Estancia de formación en empresa u organismo equiparado de Operaciones auxiliares de mantenimiento de carrocerías de vehículos</t>
  </si>
  <si>
    <t>Estancia de formación en empresa u organismo equiparado de Operaciones auxiliares de mantenimiento en electromecánica de vehículos</t>
  </si>
  <si>
    <t>Estancia de formación en empresa u organismo equiparado de tráfico de mercancías por carretera</t>
  </si>
  <si>
    <t>Estancia de formación en empresa u organismo equiparado de Organización del transporte y la distribución</t>
  </si>
  <si>
    <t>Estancia de formación en empresa u organismo equiparado de organización de almacenes</t>
  </si>
  <si>
    <t>Estancia de formación en empresa u organismo equiparado de elaboración de vinos y licores</t>
  </si>
  <si>
    <t>Estancia de formación en empresa u organismo equiparado de enotecnia</t>
  </si>
  <si>
    <t>Estancia de formación en empresa u organismo equiparado de Mantenimiento de estructuras de carrocerías de vehículos</t>
  </si>
  <si>
    <t>Estancia de formación en empresa u organismo equiparado en Embellecimiento y decoración de superficies de vehículos</t>
  </si>
  <si>
    <t>Estancia de formación en empresa u organismo equiparado de Pintura de vehículos</t>
  </si>
  <si>
    <t>Estancia de formación en empresa u organismo equiparado de Actividades auxiliares en aprovechamientos forestales</t>
  </si>
  <si>
    <t>Estancia de formación en empresa u organismo equiparado de Preparación de pastas papeleras</t>
  </si>
  <si>
    <t>Estancia de formación en empresa u organismo equiparado de Organización y Control de la Transformación de Caucho</t>
  </si>
  <si>
    <t>Estancia de formación en empresa u organismo equiparado de Organización y control de la transformación de polímeros termoplásticos</t>
  </si>
  <si>
    <t>Estancia de formación en empresa u organismo equiparado de Montaje y mantenimiento de redes eléctricas de alta tensión de segunda y tercera categoría y centros de transformación</t>
  </si>
  <si>
    <t xml:space="preserve">Estancia de formación en empresa u organismo equiparado de organización y control del montaje y mantenimiento de redes e instalaciones de agua y saneamiento </t>
  </si>
  <si>
    <t>Estancia de formación en empresa u organismo equiparado de mecanizado por abrasión, electroerosión y procedimientos especiales</t>
  </si>
  <si>
    <t>Estancia de formación en empresa u organismo equiparado de Diseño en la industria naval</t>
  </si>
  <si>
    <t>Estancia de formación en empresa u organismo equiparado de desarrollo de proyectos de instalaciones frigoríficas</t>
  </si>
  <si>
    <t>Estancia de formación en empresa u organismo equiparado de Operaciones auxiliares de tapizado de mobiliario y mural</t>
  </si>
  <si>
    <t>Estancia de formación en empresa u organismo equiparado de Cortinaje y code decoración</t>
  </si>
  <si>
    <t>Estancia de formación en empresa u organismo equiparado de Operaciones auxiliares de ennoblecimiento textil</t>
  </si>
  <si>
    <t>Estancia de formación en empresa u organismo equiparado de Reparación de calzado y marroquinería</t>
  </si>
  <si>
    <t>Estancia de formación en empresa u organismo equiparado de Actividades auxiliares en conservación y mejora de montes</t>
  </si>
  <si>
    <t>Estancia de formación en empresa u organismo equiparado de Actividades de engorde de especies acuícolas</t>
  </si>
  <si>
    <t>Estancia de formación en empresa u organismo equiparado de Actividades cultivo de plancton y cría de especies acuícolas</t>
  </si>
  <si>
    <t>Estancia de formación en empresa u organismo equiparado de pastelería y confitería</t>
  </si>
  <si>
    <t>Estancia de formación en empresa u organismo equiparado de obras de artesanía y restauración en piedra natural</t>
  </si>
  <si>
    <t>Estancia de formación en empresa u organismo equiparado de Desarrollo y supervisión de obras de restauración en piedra natural</t>
  </si>
  <si>
    <t>Estancia de formación en empresa u organismo equiparado de Operaciones básicas con equipos automáticos en planta cerámica</t>
  </si>
  <si>
    <t>Estancia de formación en empresa u organismo equiparado de operaciones de reproducción manual o semiautomática de productos cerámicos</t>
  </si>
  <si>
    <t>Estancia de formación en empresa u organismo equiparado de Obtención de aceites de oliva</t>
  </si>
  <si>
    <t>Estancia de formación en empresa u organismo equiparado de Obtención de aceites de semillas y de grasas</t>
  </si>
  <si>
    <t>Estancia de formación en empresa u organismo equiparado de Dirección en restauración</t>
  </si>
  <si>
    <t>Estancia de formación en empresa u organismo equiparado de Gestión y organización de equipos de limpieza</t>
  </si>
  <si>
    <t>Estancia de formación en empresa u organismo equiparado de Reprografía</t>
  </si>
  <si>
    <t>Estancia de formación en empresa u organismo equiparado de Mantenimiento de los Sistemas Eléctricos y Electrónicos de Vehículos</t>
  </si>
  <si>
    <t>Estancia de formación en empresa u organismo equiparado de colocación de piedra natural</t>
  </si>
  <si>
    <t>Estancia de formación en empresa u organismo equiparado de Producción en mecanizado, conformado y montaje mecánico</t>
  </si>
  <si>
    <t>Estancia de formación en empresa u organismo equiparado de Gestión de la producción en fabricación mecánica</t>
  </si>
  <si>
    <t>Estancia de formación en empresa u organismo equiparado de planificación, gestión y realización del mantenimiento y supervisión del montaje de instalaciones frigoríficas</t>
  </si>
  <si>
    <t>Estancia de formación en empresa u organismo equiparado de Impartición y gestión de elementos informáticos en sistemas domóticos/inmóticos, de control de accesos y presencia, y de videovigilancia</t>
  </si>
  <si>
    <t>Estancia de formación en empresa u organismo equiparado de Operaciones auxiliares en el montaje y mantenimiento mecánico de instalaciones y equipos de excavaciones y plantas</t>
  </si>
  <si>
    <t>Estancia de formación en empresa u organismo equiparado de Montaje y mantenimiento mecánico de instalaciones y equipos semimóviles en excavaciones y plantas</t>
  </si>
  <si>
    <t>Estancia de formación en empresa u organismo equiparado de excavación a cielo abierto con explosivos</t>
  </si>
  <si>
    <t>Estancia de formación en empresa u organismo equiparado de planificación, gestión y realización del mantenimiento y supervisión del montaje de instalaciones de climatización y ventilación-extracción</t>
  </si>
  <si>
    <t>Estancia de formación en empresa u organismo equiparado de planificación, gestión y realización del mantenimiento y supervisión del montaje de instalaciones caloríficas</t>
  </si>
  <si>
    <t>Estancia de formación en empresa u organismo equiparado de Lien espacios abiertos e instalaciones industriales</t>
  </si>
  <si>
    <t>Estancia de formación en empresa u organismo equiparado de Bronceado, maquillaje y depilación avanzada</t>
  </si>
  <si>
    <t>Estancia de formación en empresa u organismo equiparado de organización y control de la fabricación de productos farmacéuticos y afines</t>
  </si>
  <si>
    <t>Estancia de formación en empresa u organismo equiparado de Información juvenil</t>
  </si>
  <si>
    <t>Estancia de formación en empresa u organismo equiparado de Mantenimiento de sistemas de transmisión de fuerza y trenes de rodaje de vehículos automóviles</t>
  </si>
  <si>
    <t>Estancia de formación en empresa u organismo equiparado de elaboración de azúcar</t>
  </si>
  <si>
    <t>Estancia de formación en empresa u organismo equiparado de Quesería</t>
  </si>
  <si>
    <t>Estancia de formación en empresa u organismo equiparado de Proyectos de carpintería y mueble</t>
  </si>
  <si>
    <t>Estancia de formación en empresa u organismo equiparado de Cuidados y mantenimiento de animales utilizados para investigación y otros fines científicos</t>
  </si>
  <si>
    <t>Estancia de formación en empresa u organismo equiparado de operaciones de acondicionado de productos farmacéuticos y afines</t>
  </si>
  <si>
    <t>Estancia de formación en empresa u organismo equiparado de Producción fotográfica</t>
  </si>
  <si>
    <t>Estancia de formación en empresa u organismo equiparado de Mantenimiento del motor y sus sistemas auxiliares</t>
  </si>
  <si>
    <t>Estancia de formación en empresa u organismo equiparado de Producción de alimento vivo</t>
  </si>
  <si>
    <t>Estancia de formación en empresa u organismo equiparado de pescadería y elaboración de productos de la pesca y acuicultura</t>
  </si>
  <si>
    <t>Estancia de formación en empresa u organismo equiparado de Maquillaje Integral</t>
  </si>
  <si>
    <t>Estancia de formación en empresa u organismo equiparado de fabricación y transformación manual y semiautomática de productos de vidrio</t>
  </si>
  <si>
    <t>Estancia de formación en empresa u organismo equiparado de Alfarería artesanal</t>
  </si>
  <si>
    <t>Estancia de formación en empresa u organismo equiparado de transformación artesanal de vidrio en frío</t>
  </si>
  <si>
    <t>Estancia de formación en empresa u organismo equiparado de Desarrollo de productos audiovisuales multimedia interactivos</t>
  </si>
  <si>
    <t>Estancia de formación en empresa u organismo equiparado de Planificación y control del área de carrocería</t>
  </si>
  <si>
    <t>Estancia de formación en empresa u organismo equiparado de Montaje de andamios tubulares</t>
  </si>
  <si>
    <t>Estancia de formación en empresa u organismo equiparado en el Control y protección del medio natural</t>
  </si>
  <si>
    <t>Estancia de formación en empresa u organismo equiparado de decoración y moldeado de vidrio</t>
  </si>
  <si>
    <t>Estancia de formación en empresa u organismo equiparado de Administración de servicios de internet</t>
  </si>
  <si>
    <t>Estancia de formación en empresa u organismo equiparado de Fabricación de conservas vegetales</t>
  </si>
  <si>
    <t>Estancia de formación en empresa u organismo equiparado de Elaboración de leches de consumo y productos lácteos</t>
  </si>
  <si>
    <t>Estancia de formación en empresa u organismo equiparado de Dinamización de actividades de tiempo libre educativo infantil y juvenil</t>
  </si>
  <si>
    <t>Estancia de formación en empresa u organismo equiparado de Operaciones en trenes de cosido</t>
  </si>
  <si>
    <t>Estancia de formación en empresa u organismo equiparado de troquelado</t>
  </si>
  <si>
    <t>Estancia de formación en empresa u organismo equiparado de Guillotinado y plegado</t>
  </si>
  <si>
    <t>Estancia de formación en empresa u organismo equiparado de Programación de Sistemas informáticos</t>
  </si>
  <si>
    <t>Estancia de formación en empresa u organismo equiparado de obtención de chapas, tableros contrachapados y rechapados</t>
  </si>
  <si>
    <t>Estancia de formación en empresa u organismo equiparado de fabricación de tableros de partículas y fibras de madera</t>
  </si>
  <si>
    <t>Estancia de formación en empresa u organismo equiparado de reproducciones de moldes y piezas cerámicas artesanales</t>
  </si>
  <si>
    <t>Estancia de formación en empresa u organismo equiparado de Confección y Publicación de Páginas Web</t>
  </si>
  <si>
    <t>Estancia de formación en empresa u organismo equiparado de Operaciones de producción de laboratorio de imagen</t>
  </si>
  <si>
    <t>Estancia de formación en empresa u organismo equiparado de maquinaria escénica para el espectáculo en vivo</t>
  </si>
  <si>
    <t>Estancia de formación en empresa u organismo equiparado de Organización y control de la transformación de polímeros termoestables y sus compuestos</t>
  </si>
  <si>
    <t>Estancia de formación en empresa u organismo equiparado de Desarrollo de proyectos de infraestructuras de telecomunicación y de redes de voz y datos en el entorno de edificios</t>
  </si>
  <si>
    <t>Estancia de formación en empresa u organismo equiparado de desarrollo de proyectos de instalaciones eléctricas en el entorno de edificios y con fines especiales</t>
  </si>
  <si>
    <t>Estancia de formación en empresa u organismo equiparado de Gestión y supervisión del montaje y mantenimiento de las infraestructuras de telecomunicación y de redes de voz y datos en el entorno de edificios</t>
  </si>
  <si>
    <t>Estancia de formación en empresa u organismo equiparado de Operación de Redes Departamentales</t>
  </si>
  <si>
    <t>Estancia de formación en empresa u organismo equiparado de Operación de Sistemas Informáticos</t>
  </si>
  <si>
    <t>Estancia de formación en empresa u organismo equiparado de actividades auxiliares de almacén</t>
  </si>
  <si>
    <t>Estancia de formación en empresa u organismo equiparado de Dirección y producción en cocina</t>
  </si>
  <si>
    <t>Estancia de formación en empresa u organismo equiparado de organización y control del acondicionado de productos farmacéuticos y afines</t>
  </si>
  <si>
    <t>Estancia de formación en empresa u organismo equiparado de proyectos de instalación y amueblamiento</t>
  </si>
  <si>
    <t>Estancia de formación en empresa u organismo equiparado de impresión en flexografía</t>
  </si>
  <si>
    <t>Estancia de formación en empresa u organismo equiparado de Operaciones de encuadernación industrial en rústica y tapa dura</t>
  </si>
  <si>
    <t>Estancia de formación en empresa u organismo equiparado de Tratamientos Estéticos</t>
  </si>
  <si>
    <t>Estancia de formación en empresa u organismo equiparado de Gestión de la producción de engorde en acuicultura</t>
  </si>
  <si>
    <t>Estancia de formación en empresa u organismo equiparado en Recuperación de lejías negras y energía</t>
  </si>
  <si>
    <t>Estancia de formación en empresa u organismo equiparado de Organización y gestión de la producción en industrias del mueble y de carpintería</t>
  </si>
  <si>
    <t>Estancia de formación en empresa u organismo equiparado de Producción en laboratorio de imagen</t>
  </si>
  <si>
    <t>Estancia de formación en empresa u organismo equiparado de preparación de la madera</t>
  </si>
  <si>
    <t>Estancia de formación en empresa u organismo equiparado de Doma básica del caballo</t>
  </si>
  <si>
    <t>Estancia de formación en empresa u organismo equiparado de Operaciones de fabricación de fritas, esmaltes y pigmentos cerámicos</t>
  </si>
  <si>
    <t>Estancia de formación en empresa u organismo equiparado de Operaciones de fabricación de productos cerámicos conformados</t>
  </si>
  <si>
    <t>Estancia de formación en empresa u organismo equiparado de Dinamización, programación y desarrollo de acciones culturales</t>
  </si>
  <si>
    <t>Estancia de formación en empresa u organismo equiparado de montaje e instalación de construcciones de madera</t>
  </si>
  <si>
    <t>Estancia de formación en empresa u organismo equiparado de Elaboración de cerveza</t>
  </si>
  <si>
    <t>Estancia de formación en empresa u organismo equiparado de desarrollo de proyectos de redes eléctricas de baja y alta tensión</t>
  </si>
  <si>
    <t>Estancia de formación en empresa u organismo equiparado de gestión y supervisión del montaje y mantenimiento de instalaciones eléctricas en el entorno de edificios</t>
  </si>
  <si>
    <t>Estancia de formación en empresa u organismo equiparado de gestión y supervisión del montaje y mantenimiento de redes eléctricas aéreas de alta tensión de segunda y tercera categoría, y centros de transformación de intemperie</t>
  </si>
  <si>
    <t>Estancia de formación en empresa u organismo equiparado de Industrias derivadas de la uva y el vino</t>
  </si>
  <si>
    <t>Estancia de formación en empresa u organismo equiparado de elaboración de refrescos y aguas de bebida envasadas</t>
  </si>
  <si>
    <t>Estancia de formación en empresa u organismo equiparado de Imposición y obtención de la forma impresora</t>
  </si>
  <si>
    <t>Estancia de formación en empresa u organismo equiparado de Diseño de productos gráficos</t>
  </si>
  <si>
    <t>Estancia de formación en empresa u organismo equiparado de Masajes estéticos y técnicas sensoriales asociadas</t>
  </si>
  <si>
    <t>Estancia de formación en empresa u organismo equiparado de instalación y mantenimiento de ascensores y otros equipos fijos de elevación y transporte</t>
  </si>
  <si>
    <t xml:space="preserve">Estancia de formación en empresa u organismo equiparado de desarrollo de proyectos de instalaciones de manutención, elevación y transporte </t>
  </si>
  <si>
    <t>Estancia de formación en empresa u organismo equiparado de Actividades en pesca con artes de enmalle y marisqueo, y en transporte marítimo</t>
  </si>
  <si>
    <t>Estancia de formación en empresa u organismo equiparado de Actividades en palangre, arrastre y cerco, y en transporte marítimo</t>
  </si>
  <si>
    <t>Estancia de formación en empresa u organismo equiparado de Amarre de puerto y monoboyas</t>
  </si>
  <si>
    <t>Estancia de formación en empresa u organismo equiparado de Documentación pesquera</t>
  </si>
  <si>
    <t>Estancia de formación en empresa u organismo equiparado de Observación de la actividad y control de las capturas de un buque pesquero</t>
  </si>
  <si>
    <t>Estancia de formación en empresa u organismo equiparado de Servicios para el control de plagas</t>
  </si>
  <si>
    <t>Estancia de formación en empresa u organismo equiparado de Planificación y gestión de la fabricación en industrias de madera y corcho</t>
  </si>
  <si>
    <t>Estancia de formación en empresa u organismo equiparado de herrado de equinos</t>
  </si>
  <si>
    <t>Estancia de formación en empresa u organismo equiparado de Impresión en huecograbado</t>
  </si>
  <si>
    <t>Estancia de formación en empresa u organismo equiparado de impresión en serigrafía y tampografía</t>
  </si>
  <si>
    <t>Estancia de formación en empresa u organismo equiparado de Planificación y control del área de electromecánica</t>
  </si>
  <si>
    <t>Estancia de formación en empresa u organismo equiparado de elaboración de productos para alimentación animal</t>
  </si>
  <si>
    <t>Estancia de formación en empresa u organismo equiparado de fabricación de productos de cafés y sucedáneos de café</t>
  </si>
  <si>
    <t>Estancia de formación en empresa u organismo equiparado de Industrias del aceite y grasas comestibles</t>
  </si>
  <si>
    <t>Estancia de formación en empresa u organismo equiparado de Industrias de productos de la pesca y de la acuicultura</t>
  </si>
  <si>
    <t>Estancia de formación en empresa u organismo equiparado de Organización y control de ensayos no destructivos</t>
  </si>
  <si>
    <t>Estancia de formación en empresa u organismo equiparado de gestión y control del aprovisionamiento</t>
  </si>
  <si>
    <t>Estancia de formación en empresa u organismo equiparado de Instalación de placa de yeso laminado y falsos techos</t>
  </si>
  <si>
    <t>Estancia de formación en empresa u organismo equiparado de Excavación subterránea mecanizada de arranque selectivo</t>
  </si>
  <si>
    <t>Estancia de formación en empresa u organismo equiparado de Excavación subterránea mecanizada dirigida de pequeña sección</t>
  </si>
  <si>
    <t>Estancia de formación en empresa u organismo equiparado de Excavación subterránea mecanizada a sección completa con tuneladoras</t>
  </si>
  <si>
    <t>Estancia de formación en empresa u organismo equiparado de desarrollo de productos editoriales multimedia</t>
  </si>
  <si>
    <t>Estancia de formación en empresa u organismo equiparado de Operaciones auxiliares de guarnicionería</t>
  </si>
  <si>
    <t>Estancia de formación en empresa u organismo equiparado de decoración artesanal de vidrio mediante aplicación de color</t>
  </si>
  <si>
    <t>Estancia de formación en empresa u organismo equiparado de Operaciones auxiliares de mantenimiento de sistemas y equipos de embarcaciones deportivas y de recreo</t>
  </si>
  <si>
    <t>Estancia de formación en empresa u organismo equiparado de Operaciones auxiliares de mantenimiento de elementos estructurales y de recubrimiento de superficies de embarcaciones deportivas y de recreo</t>
  </si>
  <si>
    <t>Estancia de formación en empresa u organismo equiparado de mantenimiento de sistemas de rodaje y transmisión de maquinaria agrícola, de industrias extractivas y de edificación y obra civil, sus equipos y aperos</t>
  </si>
  <si>
    <t>Estancia de formación en empresa u organismo equiparado de Mantenimiento del motor y de los sistemas eléctricos, de seguridad y confortabilidad de maquinaria agrícola, de industrias extractivas y de edificación y obra civil</t>
  </si>
  <si>
    <t>Estancia de formación en empresa u organismo equiparado de gestión y supervisión del montaje y mantenimiento de redes eléctricas de baja tensión y alumbrado exterior</t>
  </si>
  <si>
    <t>Estancia de formación en empresa u organismo equiparado de Navegación en aguas interiores y próximas a la costa</t>
  </si>
  <si>
    <t>Estancia de formación en empresa u organismo equiparado de Operaciones en transporte marítimo y pesca de bajura</t>
  </si>
  <si>
    <t>Estancia de formación en empresa u organismo equiparado de Docencia en la formación para el empleo</t>
  </si>
  <si>
    <t>Estancia de formación en empresa u organismo equiparado de Montaje, puesta en servicio, mantenimiento, inspección y revisión de instalaciones receptoras y aparatos de gas</t>
  </si>
  <si>
    <t>Estancia de formación en empresa u organismo equiparado de Actividades para el Juego en mesas de casinos</t>
  </si>
  <si>
    <t>Estancia de formación en empresa u organismo equiparado de producción en criadero de acuicultura</t>
  </si>
  <si>
    <t>Estancia de formación en empresa u organismo equiparado de Operación de estaciones de tratamiento de aguas</t>
  </si>
  <si>
    <t>Estancia de formación en empresa u organismo equiparado en Industrias de derivados de cereales y dulces</t>
  </si>
  <si>
    <t>Estancia de formación en empresa u organismo equiparado de industrias lácteas</t>
  </si>
  <si>
    <t>Estancia de formación en empresa u organismo equiparado de Industrias de conservas y jugos vegetales</t>
  </si>
  <si>
    <t>Estancia de formación en empresa u organismo equiparado de Fabricación de productos de tueste y de aperitivos extrusionados</t>
  </si>
  <si>
    <t>Estancia de formación en empresa u organismo equiparado de Gestión de aprovechamientos forestales</t>
  </si>
  <si>
    <t>Estancia de formación en empresa u organismo equiparado de fitness acuático e hidrocinesia</t>
  </si>
  <si>
    <t>Estancia de formación en empresa u organismo equiparado de Coordinación de servicios de socorrismo en instalaciones y espacios naturales acuáticos</t>
  </si>
  <si>
    <t>Estancia de formación en empresa u organismo equiparado de Acondicionamiento Físico en Grupo con soporte Musical</t>
  </si>
  <si>
    <t>Estancia de formación en empresa u organismo equiparado de acondicionamiento físico en Sala de Entrenamiento Polivalente</t>
  </si>
  <si>
    <t>Estancia de formación en empresa u organismo equiparado de actividades de natación</t>
  </si>
  <si>
    <t>Estancia de formación en empresa u organismo equiparado de Operaciones de coordinación en cubierta y parque de pesca</t>
  </si>
  <si>
    <t>Estancia de formación en empresa u organismo equiparado de actividades de floristería</t>
  </si>
  <si>
    <t>Estancia de formación en empresa u organismo equiparado de producción de semillas y plantas en vivero</t>
  </si>
  <si>
    <t>Estancia de formación en empresa u organismo equiparado de Gestión de la producción de semillas y plantas en vivero</t>
  </si>
  <si>
    <t>Estancia de formación en empresa u organismo equiparado de atención al cliente, consumidor o usuario</t>
  </si>
  <si>
    <t>Estancia de formación en empresa u organismo equiparado de Gestión administrativa y financiera del comercio internacional</t>
  </si>
  <si>
    <t>Estancia de formación en empresa u organismo equiparado de gestión de la operación en centrales hidroeléctricas</t>
  </si>
  <si>
    <t>Estancia de formación en empresa u organismo equiparado de Gestión del montaje y mantenimiento de subestaciones eléctricas</t>
  </si>
  <si>
    <t>Estancia de formación en empresa u organismo equiparado de Marketing y compraventa internacional</t>
  </si>
  <si>
    <t>Estancia de formación en empresa u organismo equiparado de Operaciones Auxiliares de Procesos textiles</t>
  </si>
  <si>
    <t>Estancia de formación en empresa u organismo equiparado de desarrollo de proyectos de sistemas de automatización industrial</t>
  </si>
  <si>
    <t xml:space="preserve">Estancia de formación en empresa u organismo equiparado de instalación y mantenimiento de aislamiento térmico, acústico y protección pasiva contra el fuego </t>
  </si>
  <si>
    <t xml:space="preserve">Estancia de formación en empresa u organismo equiparado de Gestión y supervisión del montaje y el mantenimiento de sistemas de aislamiento térmico, acústico y contra el fuego </t>
  </si>
  <si>
    <t>Estancia de formación en empresa u organismo equiparado en Creación y gestión de microempresas</t>
  </si>
  <si>
    <t>Estancia de formación en empresa u organismo equiparado de Gestión administrativa y comercial de seguros y reaseguros privados</t>
  </si>
  <si>
    <t>Estancia de formación en empresa u organismo equiparado de Mediación de seguros y reaseguros privados y actividades auxiliares</t>
  </si>
  <si>
    <t>Estancia de formación en empresa u organismo equiparado de tratamientos térmicos en fabricación mecánica</t>
  </si>
  <si>
    <t>Estancia de formación en empresa u organismo equiparado de desarrollo de aplicaciones con tecnología web</t>
  </si>
  <si>
    <t>Estancia de formación en empresa u organismo equiparado de Mantenimiento de primer nivel en sistemas de radiocomunicaciones</t>
  </si>
  <si>
    <t>Estancia de formación en empresa u organismo equiparado de Gestión y supervisión de alarmas en redes de comunicaciones</t>
  </si>
  <si>
    <t>Estancia de formación en empresa u organismo equiparado de Operación en sistemas de comunicaciones de voz y datos</t>
  </si>
  <si>
    <t>Estancia de formación en empresa u organismo equiparado de Gestión de redes de voz y datos</t>
  </si>
  <si>
    <t>Estancia de formación en empresa u organismo equiparado de Administración y programación en sistemas de planificación de recursos empresariales y de gestión de relaciones con clientes</t>
  </si>
  <si>
    <t>Estancia de formación en empresa u organismo equiparado de Gestión de Sistemas Informáticos</t>
  </si>
  <si>
    <t>Estancia de formación en empresa u organismo equiparado de Grabado calcográfico y xilográfico</t>
  </si>
  <si>
    <t>Estancia de formación en empresa u organismo equiparado de asistencia a la edición</t>
  </si>
  <si>
    <t>Estancia de formación en empresa u organismo equiparado en control de la contaminación atmosférica</t>
  </si>
  <si>
    <t>Estancia de formación en empresa u organismo equiparado de Balizamiento de pistas, señalización y socorrismo en espacios esquiables</t>
  </si>
  <si>
    <t>Estancia de formación en empresa u organismo equiparado de Instrucción en Yoga</t>
  </si>
  <si>
    <t>Estancia de formación en empresa u organismo equiparado de gestión comercial inmobiliaria</t>
  </si>
  <si>
    <t>Estancia de formación en empresa u organismo equiparado de Prestación de servicios bibliotecarios</t>
  </si>
  <si>
    <t>Estancia de formación en empresa u organismo equiparado de actividades auxiliares de comercio</t>
  </si>
  <si>
    <t>Estancia de formación en empresa u organismo equiparado en control y formación en consumo</t>
  </si>
  <si>
    <t>Estancia de formación en empresa u organismo equiparado de animación físico-deportiva y recreativa</t>
  </si>
  <si>
    <t>Estancia de formación en empresa u organismo equiparado de Gestión Ambiental</t>
  </si>
  <si>
    <t>Estancia de formación en empresa u organismo equiparado de dirección y coordinación de actividades de tiempo libre educativo infantil y juvenil</t>
  </si>
  <si>
    <t>Estancia de formación en empresa u organismo equiparado de Pesca local</t>
  </si>
  <si>
    <t>Estancia de formación en empresa u organismo equiparado de Organización de la fabricación de fritas, esmaltes y pigmentos cerámicos</t>
  </si>
  <si>
    <t>Estancia de formación en empresa u organismo equiparado de Organización de la fabricación de productos cerámicos</t>
  </si>
  <si>
    <t>Estancia de formación en empresa u organismo equiparado de desarrollo de composiciones cerámicas</t>
  </si>
  <si>
    <t>Estancia de formación en empresa u organismo equiparado de Gestión de llamadas de teleasistencia</t>
  </si>
  <si>
    <t>Estancia de formación en empresa u organismo equiparado de operaciones auxiliares de montaje y mantenimiento de equipos eléctricos y electrónicos</t>
  </si>
  <si>
    <t>Estancia de formación en empresa u organismo equiparado de montaje y mantenimiento de equipamiento de red y estaciones base de telefonía</t>
  </si>
  <si>
    <t>Estancia de formación en empresa u organismo equiparado de montaje y mantenimiento de sistemas de producción audiovisual y de radiodifusión</t>
  </si>
  <si>
    <t>Estancia de formación en empresa u organismo equiparado de gestión y supervisión del montaje y mantenimiento de sistemas de producción audiovisual y de radiodifusión</t>
  </si>
  <si>
    <t>Estancia de formación en empresa u organismo equiparado de gestión comercial de ventas</t>
  </si>
  <si>
    <t>Estancia de formación en empresa u organismo equiparado de utilería escénica para el espectáculo en vivo</t>
  </si>
  <si>
    <t>Estancia de formación en empresa u organismo equiparado de animación musical y visual en vivo y en directo</t>
  </si>
  <si>
    <t>Estancia de formación en empresa u organismo equiparado de Fabricación por decoletaje</t>
  </si>
  <si>
    <t>Estancia de formación en empresa u organismo equiparado de Operaciones para el juego en establecimientos de bingo</t>
  </si>
  <si>
    <t>Estancia de formación en empresa u organismo equiparado de Mantenimiento de los sistemas mecánicos de material rodante ferroviario</t>
  </si>
  <si>
    <t>Estancia de formación en empresa u organismo equiparado de Apicultura</t>
  </si>
  <si>
    <t>Estancia de formación en empresa u organismo equiparado de moldes y matricerías artesanales para cerámica</t>
  </si>
  <si>
    <t>Estancia de formación en empresa u organismo equiparado de montaje de estructuras e instalación de sistemas y equipos de aeronaves</t>
  </si>
  <si>
    <t>Estancia de formación en empresa u organismo equiparado de fabricación de elementos aeroespaciales con materiales compuestos</t>
  </si>
  <si>
    <t>Estancia de formación en empresa u organismo equiparado de Fabricación por mecanizado a alta velocidad y alto rendimiento</t>
  </si>
  <si>
    <t>Estancia de formación en empresa u organismo equiparado de control de materiales, procesos y productos en laboratorio cerámico</t>
  </si>
  <si>
    <t>Estancia de formación en empresa u organismo equiparado de Asesoría integral de imagen personal</t>
  </si>
  <si>
    <t>Estancia de formación en empresa u organismo equiparado de Caracterización de personajes</t>
  </si>
  <si>
    <t>Estancia de formación en empresa u organismo equiparado de Análisis biotecnológico</t>
  </si>
  <si>
    <t>Estancia de formación en empresa u organismo equiparado de Organización y control de procesos y realización de servicios biotecnológicos</t>
  </si>
  <si>
    <t>Estancia de formación en empresa u organismo equiparado de animación físico-deportiva y recreativa para personas con discapacidad</t>
  </si>
  <si>
    <t>Estancia de formación en empresa u organismo equiparado de Elaboración de artículos de platería</t>
  </si>
  <si>
    <t>Estancia de formación en empresa u organismo equiparado de Reparación de joyería</t>
  </si>
  <si>
    <t>Estancia de formación en empresa u organismo equiparado de reparación de equipos electrónicos de audio y vídeo</t>
  </si>
  <si>
    <t>Estancia de formación en empresa u organismo equiparado de Mantenimiento de los sistemas eléctrico-electrónicos de material rodante ferroviario</t>
  </si>
  <si>
    <t>Estancia de formación en empresa u organismo equiparado en asistencia a la investigación de mercados</t>
  </si>
  <si>
    <t xml:space="preserve">Estancia de formación en empresa u organismo equiparado de Operaciones auxiliares en la organización de actividades y funcionamiento de instalaciones deportivas </t>
  </si>
  <si>
    <t>Estancia de formación en empresa u organismo equiparado de Gestión de la producción de criadero en acuicultura</t>
  </si>
  <si>
    <t>Estancia de formación en empresa u organismo equiparado de gestión y supervisión del montaje y mantenimiento de sistemas domóticos e inmóticos</t>
  </si>
  <si>
    <t>Estancia de formación en empresa u organismo equiparado de gestión y supervisión del montaje y mantenimiento de equipamiento de red y estaciones base de telefonía</t>
  </si>
  <si>
    <t>Estancia de formación en empresa u organismo equiparado de mantenimiento de equipos electrónicos</t>
  </si>
  <si>
    <t>Estancia de formación en empresa u organismo equiparado de Fabricación de troqueles para la producción de piezas de chapa metálica</t>
  </si>
  <si>
    <t>Estancia de formación en empresa u organismo equiparado de Gestión de la producción ganadera</t>
  </si>
  <si>
    <t>Estancia de formación en empresa u organismo equiparado de Talla de elementos decorativos en madera</t>
  </si>
  <si>
    <t>Estancia de formación en empresa u organismo equiparado de Mantenimiento de segundo nivel en sistemas de radiocomunicaciones</t>
  </si>
  <si>
    <t xml:space="preserve">Estancia de formación en empresa u organismo equiparado de Litografía </t>
  </si>
  <si>
    <t>Estancia de formación en empresa u organismo equiparado de encuadernación artística</t>
  </si>
  <si>
    <t>Estancia de formación en empresa u organismo equiparado de operaciones de manipulado y finalización de productos gráficos</t>
  </si>
  <si>
    <t>Estancia de formación en empresa u organismo equiparado de operaciones auxiliares en Industrias Gráficas</t>
  </si>
  <si>
    <t>Estancia de formación en empresa u organismo equiparado de Producción de animales cinegéticos</t>
  </si>
  <si>
    <t>Estancia de formación en empresa u organismo equiparado de Sistemas de Gestión de Información</t>
  </si>
  <si>
    <t>Estancia de formación en empresa u organismo equiparado de Tráfico de viajeros por carretera</t>
  </si>
  <si>
    <t>Estancia de formación en empresa u organismo equiparado de Gestión comercial y financiera del transporte por carretera</t>
  </si>
  <si>
    <t>Estancia de formación en empresa u organismo equiparado de Gestión de servicios para el control de organismos nocivos</t>
  </si>
  <si>
    <t>Estancia de formación en empresa u organismo equiparado de Montaje y mantenimiento de sistemas de automatización industrial</t>
  </si>
  <si>
    <t>Estancia de formación en empresa u organismo equiparado de mantenimiento de electrodomésticos</t>
  </si>
  <si>
    <t>Estancia de formación en empresa u organismo equiparado de desarrollo de proyectos de sistemas domóticos e inmóticos</t>
  </si>
  <si>
    <t>Estancia de formación en empresa u organismo equiparado de Gestión de la producción de animales cinegéticos</t>
  </si>
  <si>
    <t>Estancia de formación en empresa u organismo equiparado de Elaboración de cartón ondulado</t>
  </si>
  <si>
    <t>Estancia de formación en empresa u organismo equiparado de fabricación de complejos, envases, embalajes y otros artículos de papel y cartón</t>
  </si>
  <si>
    <t>Estancia de formación en empresa u organismo equiparado de operaciones básicas en el montaje y mantenimiento de instalaciones de energías renovables</t>
  </si>
  <si>
    <t>Estancia de formación en empresa u organismo equiparado de Fabricación de moldes para la producción de piezas poliméricas y de aleaciones ligeras</t>
  </si>
  <si>
    <t>Estancia de formación en empresa u organismo equiparado de mantenimiento y mejora del espacio cinegético-piscícola</t>
  </si>
  <si>
    <t>Estancia de formación en empresa u organismo equiparado de serigrafía artística</t>
  </si>
  <si>
    <t xml:space="preserve">Estancia de formación en empresa u organismo equiparado de Guía por itinerarios de baja y media montaña </t>
  </si>
  <si>
    <t>Estancia de formación en empresa u organismo equiparado de Pintura, reparación y construcción de elementos de plástico reforzado con fibra de embarcaciones deportivas y de recreo</t>
  </si>
  <si>
    <t>Estancia de formación en empresa u organismo equiparado de Gestión de la producción y recolección de setas y trufas</t>
  </si>
  <si>
    <t>Estancia de formación en empresa u organismo equiparado de Operaciones de mantenimiento de elementos de madera en embarcaciones deportivas y de recreo</t>
  </si>
  <si>
    <t>Estancia de formación en empresa u organismo equiparado de Gestión de los Aprovechamientos Cinegético-Piscícolas</t>
  </si>
  <si>
    <t>Estancia de formación en empresa u organismo equiparado de Promoción e intervención socioeducativa con personas con discapacidad</t>
  </si>
  <si>
    <t>Estancia de formación en empresa u organismo equiparado de mantenimiento de aparejos de embarcaciones deportivas y de recreo</t>
  </si>
  <si>
    <t>Estancia de formación en empresa u organismo equiparado de Cubiertas inclinadas</t>
  </si>
  <si>
    <t>Estancia de formación en empresa u organismo equiparado de Encofrados</t>
  </si>
  <si>
    <t>Estancia de formación en empresa u organismo equiparado de Instalación de sistemas técnicos de pavimentos, empanelados y mamparas</t>
  </si>
  <si>
    <t>Estancia de formación en empresa u organismo equiparado de Operaciones básicas de revestimientos ligeros y técnicos en construcción</t>
  </si>
  <si>
    <t>Estancia de formación en empresa u organismo equiparado de extinción de incendios y salvamento</t>
  </si>
  <si>
    <t>Estancia de formación en empresa u organismo equiparado de Prevención de Incendios y Mantenimiento</t>
  </si>
  <si>
    <t>Estancia de formación en empresa u organismo equiparado de gestión y coordinación en protección civil y emergencias</t>
  </si>
  <si>
    <t>Estancia de formación en empresa u organismo equiparado de operaciones de vigilancia y extinción de incendios forestales y apoyo a contingencias en el medio natural y rural</t>
  </si>
  <si>
    <t>Estancia de formación en empresa u organismo equiparado de Coordinación de operaciones en incendios forestales y apoyo a contingencias en el medio natural y rural</t>
  </si>
  <si>
    <t>Estancia de formación en empresa u organismo equiparado de Mediación entre la persona sordociega y la comunidad</t>
  </si>
  <si>
    <t>Estancia de formación en empresa u organismo equiparado de Guarda de refugios y albergues de montaña</t>
  </si>
  <si>
    <t>Estancia de formación en empresa u organismo equiparado de promoción y participación de la comunidad sorda</t>
  </si>
  <si>
    <t>Estancia de formación en empresa u organismo equiparado de Actividades de gestión del pequeño comercio</t>
  </si>
  <si>
    <t>Estancia de formación en empresa u organismo equiparado de Conducción profesional de vehículos turismos y furgonetas</t>
  </si>
  <si>
    <t>Estancia de formación en empresa u organismo equiparado de Control de ruidos, vibraciones y aislamiento acústico</t>
  </si>
  <si>
    <t>Estancia de formación en empresa u organismo equiparado Mantenimiento higiénico-sanitario de instalaciones susceptibles de proliferación de microorganismos nocivos y su diseminación por aerosolización</t>
  </si>
  <si>
    <t>Estancia de formación en empresa u organismo equiparado de Programación con lenguajes orientados a objetos y bases de datos relacionales</t>
  </si>
  <si>
    <t>Estancia de formación en empresa u organismo equiparado de Producción y recolección de setas y trufas</t>
  </si>
  <si>
    <t>Estancia de formación en empresa u organismo equiparado de atención al alumnado con necesidades educativas especiales en centros educativos</t>
  </si>
  <si>
    <t>Estancia de formación en empresa u organismo equiparado de Atención a pasajeros en transporte ferroviario</t>
  </si>
  <si>
    <t>Estancia de formación en empresa u organismo equiparado de Instrucción de perros de asistencia</t>
  </si>
  <si>
    <t>Estancia de formación en empresa u organismo equiparado de actividades funerarias y de mantenimiento en cementerios</t>
  </si>
  <si>
    <t>Estancia de formación en empresa u organismo equiparado de mantenimiento de la planta propulsora, máquinas y equipos auxiliares de embarcaciones deportivas y de recreo</t>
  </si>
  <si>
    <t>Estancia de formación en empresa u organismo equiparado de Atención al cliente y organización de actos de protocolo en servicios funerarios</t>
  </si>
  <si>
    <t>Estancia de formación en empresa u organismo equiparado de Restauración de mecanismos de relojes de época, históricos y autómatas</t>
  </si>
  <si>
    <t>Estancia de formación en empresa u organismo equiparado de Reposición, montaje y mantenimiento de elementos de relojería fina</t>
  </si>
  <si>
    <t>Estancia de formación en empresa u organismo equiparado de ensayos de calidad en industrias del vidrio</t>
  </si>
  <si>
    <t>Estancia de formación en empresa u organismo equiparado de mantenimiento e instalación de sistemas eléctricos y electrónicos de embarcaciones deportivas y de recreo</t>
  </si>
  <si>
    <t>Estancia de formación en empresa u organismo equiparado de Asistencia en los controles sanitarios en mataderos, establecimientos de manipulación de caza y salas de despiece</t>
  </si>
  <si>
    <t>Estancia de formación en empresa u organismo equiparado de Realización de procedimientos experimentales con animales para investigación y otros fines científicos</t>
  </si>
  <si>
    <t>Estancia de formación en empresa u organismo equiparado de guía por barrancos secos o acuáticos</t>
  </si>
  <si>
    <t>Estancia de formación en empresa u organismo equiparado de cuidados de animales salvajes de zoológicos y acuarios</t>
  </si>
  <si>
    <t>Estancia de formación en empresa u organismo equiparado de Organización de la fabricación en la transformación de productos de vidrio</t>
  </si>
  <si>
    <t>Estancia de formación en empresa u organismo equiparado de guía de espeleología</t>
  </si>
  <si>
    <t>Estancia de formación en empresa u organismo equiparado de Organización y control de ensayos destructivos de caracterización de materiales y producto</t>
  </si>
  <si>
    <t>Estancia de formación en empresa u organismo equiparado de Asistencia a la dirección técnica de espectáculos en vivo y eventos</t>
  </si>
  <si>
    <t>Estancia de formación en empresa u organismo equiparado de Construcción de decorados para la escenografía de espectáculos en vivo, eventos y audiovisuales</t>
  </si>
  <si>
    <t>Estancia de formación en empresa u organismo equiparado de Organización y supervisión del mantenimiento de los sistemas y equipos de embarcaciones deportivas y de recreo</t>
  </si>
  <si>
    <t>Estancia de formación en empresa u organismo equiparado de Mantenimiento y reparación de instrumentos musicales de cuerda</t>
  </si>
  <si>
    <t>Estancia de formación en empresa u organismo equiparado de Mantenimiento y reparación de instrumentos de viento-metal</t>
  </si>
  <si>
    <t>Estancia de formación en empresa u organismo equiparado de Organización de la Fabricación de Productos de Vidrio</t>
  </si>
  <si>
    <t>Estancia de formación en empresa u organismo equiparado de actividades de extracción y recogida de crustáceos adheridos a las rocas</t>
  </si>
  <si>
    <t>Estancia de formación en empresa u organismo equiparado de gobierno de embarcaciones y motos náuticas destinadas al socorrismo acuático</t>
  </si>
  <si>
    <t>Estancia de formación en empresa u organismo equiparado de manipulación y conservación en pesca y acuicultura</t>
  </si>
  <si>
    <t>Estancia de formación en empresa u organismo equiparado en operaciones de bombeo para carga y descarga del buque</t>
  </si>
  <si>
    <t>Estancia de formación en empresa u organismo equiparado de operaciones en línea automática de fabricación y transformación de vidrio</t>
  </si>
  <si>
    <t>Estancia de formación en empresa u organismo equiparado de Operaciones auxiliares de asistencia a pasajeros, equipajes, mercancías y aeronaves en aeropuertos</t>
  </si>
  <si>
    <t>Estancia de formación en empresa u organismo equiparado de mantenimiento de los equipos de un parque de pesca y de la instalación frigorífica</t>
  </si>
  <si>
    <t>Estancia de formación en empresa u organismo equiparado de Blanqueo y tintura de materias textiles</t>
  </si>
  <si>
    <t>Estancia de formación en empresa u organismo equiparado de Aprestos y acabados de materias y artículos textiles</t>
  </si>
  <si>
    <t>Estancia de formación en empresa u organismo equiparado de Control de ejecución de obras de edificación</t>
  </si>
  <si>
    <t>Estancia de formación en empresa u organismo equiparado de Control de ejecución de obras</t>
  </si>
  <si>
    <t>Estancia de formación en empresa u organismo equiparado de Hilatura y telas no tejidas</t>
  </si>
  <si>
    <t>Estancia de formación en empresa u organismo equiparado de Afinación y armonización de pianos</t>
  </si>
  <si>
    <t>Estancia de formación en empresa u organismo equiparado de Operaciones auxiliares de lavandería industrial y de proximidad</t>
  </si>
  <si>
    <t>Estancia de formación en empresa u organismo equiparado de Corte, montado y acabado en peletería</t>
  </si>
  <si>
    <t>Estancia de formación en empresa u organismo equiparado de confección de vestuario a medida en textil y piel</t>
  </si>
  <si>
    <t>Estancia de formación en empresa u organismo equiparado de Control de calidad de productos en textil y piel</t>
  </si>
  <si>
    <t>Estancia de formación en empresa u organismo equiparado de Patronaje de calzado y marroquinería</t>
  </si>
  <si>
    <t>Estancia de formación en empresa u organismo equiparado de Regulación de pianos verticales y de cola</t>
  </si>
  <si>
    <t>Estancia de formación en empresa u organismo equiparado de Elaboración de obras de forja artesanal</t>
  </si>
  <si>
    <t>Estancia de formación en empresa u organismo equiparado de Asistencia a la conservación y restauración de tapices y alfombras</t>
  </si>
  <si>
    <t>Estancia de formación en empresa u organismo equiparado en actividades auxiliares de mantenimiento de máquinas, equipos e instalaciones del buque</t>
  </si>
  <si>
    <t>Estancia de formación en empresa u organismo equiparado de Operaciones portuarias de carga, estiba, descarga, desestiba y trasbordo</t>
  </si>
  <si>
    <t>Estancia de formación en empresa u organismo equiparado de organización y supervisión del mantenimiento del aparejo de embarcaciones deportivas y de recreo</t>
  </si>
  <si>
    <t>Estancia de formación en empresa u organismo equiparado de vigilancia, seguridad privada y protección de personas</t>
  </si>
  <si>
    <t>Estancia de formación en empresa u organismo equiparado de vigilancia, seguridad privada y protección de explosivos</t>
  </si>
  <si>
    <t>Estancia de formación en empresa u organismo equiparado de Acabado de pieles</t>
  </si>
  <si>
    <t>Estancia de formación en empresa u organismo equiparado de promoción para la igualdad efectiva de mujeres y hombres</t>
  </si>
  <si>
    <t>Estancia de formación en empresa u organismo equiparado de Tintura y engrase de pieles</t>
  </si>
  <si>
    <t>Estancia de formación en empresa u organismo equiparado de Asistencia a pasajeros, tripulaciones, aeronaves y mercancías en aeropuertos</t>
  </si>
  <si>
    <t>Estancia de formación en empresa u organismo equiparado de Teleoperaciones de atención, gestión y coordinación en emergencias</t>
  </si>
  <si>
    <t>Estancia de formación en empresa u organismo equiparado de Actividades subacuáticas para instalaciones acuícolas y recolección de recursos</t>
  </si>
  <si>
    <t>Estancia de formación en empresa u organismo equiparado en mantenimiento de instalaciones en acuicultura</t>
  </si>
  <si>
    <t>Estancia de formación en empresa u organismo equiparado de Adiestramiento de base y educación canina</t>
  </si>
  <si>
    <t>Estancia de formación en empresa u organismo equiparado de Instrucción canina en operaciones de seguridad y protección civil</t>
  </si>
  <si>
    <t>Estancia de formación en empresa u organismo equiparado de Diseño estructural de envases y embalajes de papel, cartón y otros soportes gráficos</t>
  </si>
  <si>
    <t>Estancia de formación en empresa u organismo equiparado de ilustración</t>
  </si>
  <si>
    <t>Estancia de formación en empresa u organismo equiparado de Grabado y técnicas de esta</t>
  </si>
  <si>
    <t>Estancia de formación en empresa u organismo equiparado de Gestión de Sastrería del espectáculo en vivo</t>
  </si>
  <si>
    <t>Estancia de formación en empresa u organismo equiparado de Gestión del uso eficiente del agua</t>
  </si>
  <si>
    <t>Estancia de formación en empresa u organismo equiparado de Gestión de la producción en encuadernación industrial</t>
  </si>
  <si>
    <t>Estancia de formación en empresa u organismo equiparado de gestión de la producción en procesos de impresión</t>
  </si>
  <si>
    <t>Estancia de formación en empresa u organismo equiparado de gestión de la producción en procesos de preimpresión</t>
  </si>
  <si>
    <t>Estancia de formación en empresa u organismo equiparado de Gestión de la producción en transformados de papel, cartón y otros soportes gráficos</t>
  </si>
  <si>
    <t>Estancia de formación en empresa u organismo equiparado de Desarrollo de textiles técnicos</t>
  </si>
  <si>
    <t>Estancia de formación en empresa u organismo equiparado de Organización y supervisión del mantenimiento de elementos estructurales y de recubrimiento de superficies de embarcaciones deportivas y de recreo</t>
  </si>
  <si>
    <t>Estancia de formación en empresa u organismo equiparado de Tejeduría de Calada</t>
  </si>
  <si>
    <t>Estancia de formación en empresa u organismo equiparado de Gestión de la producción y calidad de hilatura, telas no tejidas y tejeduría de calada</t>
  </si>
  <si>
    <t>Estancia de formación en empresa u organismo equiparado de Asistencia técnica en la logística de los procesos de externalización de la producción textil, piel y confección</t>
  </si>
  <si>
    <t>Estancia de formación en empresa u organismo equiparado de Fabricación de calzado a medida y ortopédico</t>
  </si>
  <si>
    <t>Estancia de formación en empresa u organismo equiparado de Corte de materiales</t>
  </si>
  <si>
    <t>Estancia de formación en empresa u organismo equiparado de Ensamblaje de materiales</t>
  </si>
  <si>
    <t>Estancia de formación en empresa u organismo equiparado de Patronaje de artículos de confección en textil y piel</t>
  </si>
  <si>
    <t>Estancia de formación en empresa u organismo equiparado de Realización de vestuario para el espectáculo</t>
  </si>
  <si>
    <t>Estancia de formación en empresa u organismo equiparado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</si>
</sst>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mmmm\ dd\,\ yyyy"/>
    <numFmt numFmtId="165" formatCode="0;\-0;;@"/>
  </numFmts>
  <fonts count="42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sz val="8"/>
      <color theme="1"/>
      <name val="Calibri"/>
      <family val="2"/>
      <scheme val="minor"/>
    </font>
    <font>
      <b/>
      <sz val="6"/>
      <color theme="1"/>
      <name val="Arial"/>
      <family val="2"/>
    </font>
    <font>
      <b/>
      <sz val="6"/>
      <color rgb="FF000000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</font>
    <font>
      <sz val="6"/>
      <color theme="1"/>
      <name val="Calibri"/>
      <family val="2"/>
      <scheme val="minor"/>
    </font>
    <font>
      <b/>
      <sz val="7"/>
      <color theme="1"/>
      <name val="Arial"/>
      <family val="2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b/>
      <sz val="4"/>
      <color rgb="FF000000"/>
      <name val="Arial"/>
      <family val="2"/>
    </font>
    <font>
      <b/>
      <sz val="9"/>
      <color theme="1"/>
      <name val="Arial"/>
      <family val="2"/>
    </font>
    <font>
      <i/>
      <sz val="5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4472C4"/>
      <name val="Calibri"/>
      <family val="2"/>
      <scheme val="minor"/>
    </font>
    <font>
      <b/>
      <sz val="13"/>
      <color rgb="FF3B3838"/>
      <name val="Arial"/>
      <family val="2"/>
    </font>
    <font>
      <b/>
      <i/>
      <sz val="10"/>
      <color rgb="FF3B3838"/>
      <name val="Arial"/>
      <family val="2"/>
    </font>
    <font>
      <sz val="10"/>
      <color rgb="FF7B7B7B"/>
      <name val="Arial"/>
      <family val="2"/>
    </font>
    <font>
      <b/>
      <sz val="10"/>
      <color rgb="FF3B3838"/>
      <name val="Arial"/>
      <family val="2"/>
    </font>
    <font>
      <sz val="10"/>
      <color rgb="FF808080"/>
      <name val="Arial"/>
      <family val="2"/>
    </font>
    <font>
      <sz val="7"/>
      <color theme="1"/>
      <name val="Arial"/>
      <family val="2"/>
    </font>
    <font>
      <b/>
      <sz val="10"/>
      <name val="Arial"/>
      <family val="2"/>
    </font>
    <font>
      <b/>
      <sz val="10"/>
      <color theme="2" tint="-0.749992370372631"/>
      <name val="Arial"/>
      <family val="2"/>
    </font>
    <font>
      <b/>
      <sz val="10"/>
      <color theme="0"/>
      <name val="Calibri"/>
      <family val="2"/>
    </font>
    <font>
      <b/>
      <sz val="9"/>
      <color theme="2" tint="-0.499984740745262"/>
      <name val="Arial"/>
      <family val="2"/>
    </font>
    <font>
      <sz val="9"/>
      <color theme="2" tint="-0.499984740745262"/>
      <name val="Arial"/>
      <family val="2"/>
    </font>
    <font>
      <i/>
      <sz val="8.5"/>
      <name val="Arial"/>
      <family val="2"/>
    </font>
    <font>
      <b/>
      <sz val="5"/>
      <color theme="1"/>
      <name val="Arial"/>
      <family val="2"/>
    </font>
    <font>
      <b/>
      <sz val="5"/>
      <color rgb="FF000000"/>
      <name val="Arial"/>
      <family val="2"/>
    </font>
    <font>
      <i/>
      <sz val="8"/>
      <color theme="1"/>
      <name val="Arial"/>
      <family val="2"/>
    </font>
    <font>
      <b/>
      <sz val="9"/>
      <color theme="2" tint="-0.74999237037263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theme="6" tint="0.79998168889431442"/>
      </patternFill>
    </fill>
    <fill>
      <patternFill patternType="solid">
        <fgColor rgb="FFEDEDED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-0.249977111117893"/>
        <bgColor rgb="FF679B66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C9C9C9"/>
      </left>
      <right style="medium">
        <color rgb="FFC9C9C9"/>
      </right>
      <top/>
      <bottom style="medium">
        <color rgb="FFC9C9C9"/>
      </bottom>
      <diagonal/>
    </border>
    <border>
      <left/>
      <right style="medium">
        <color rgb="FFC9C9C9"/>
      </right>
      <top style="medium">
        <color rgb="FFC9C9C9"/>
      </top>
      <bottom style="medium">
        <color rgb="FFC9C9C9"/>
      </bottom>
      <diagonal/>
    </border>
    <border>
      <left style="medium">
        <color rgb="FFC9C9C9"/>
      </left>
      <right style="medium">
        <color rgb="FFC9C9C9"/>
      </right>
      <top style="medium">
        <color rgb="FFC9C9C9"/>
      </top>
      <bottom/>
      <diagonal/>
    </border>
    <border>
      <left style="medium">
        <color rgb="FFC9C9C9"/>
      </left>
      <right style="medium">
        <color rgb="FFC9C9C9"/>
      </right>
      <top style="medium">
        <color rgb="FFC9C9C9"/>
      </top>
      <bottom style="medium">
        <color rgb="FFC9C9C9"/>
      </bottom>
      <diagonal/>
    </border>
    <border>
      <left style="medium">
        <color rgb="FFC9C9C9"/>
      </left>
      <right/>
      <top style="medium">
        <color rgb="FFC9C9C9"/>
      </top>
      <bottom style="medium">
        <color rgb="FFC9C9C9"/>
      </bottom>
      <diagonal/>
    </border>
    <border>
      <left/>
      <right/>
      <top style="medium">
        <color rgb="FFC9C9C9"/>
      </top>
      <bottom style="medium">
        <color rgb="FFC9C9C9"/>
      </bottom>
      <diagonal/>
    </border>
    <border>
      <left style="thin">
        <color rgb="FF000000"/>
      </left>
      <right/>
      <top style="thin">
        <color theme="4" tint="0.39997558519241921"/>
      </top>
      <bottom/>
      <diagonal/>
    </border>
    <border>
      <left/>
      <right/>
      <top/>
      <bottom style="hair">
        <color theme="2" tint="-0.24994659260841701"/>
      </bottom>
      <diagonal/>
    </border>
    <border>
      <left/>
      <right/>
      <top style="hair">
        <color theme="2" tint="-0.24994659260841701"/>
      </top>
      <bottom style="hair">
        <color theme="2" tint="-0.2499465926084170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24" fillId="0" borderId="0"/>
  </cellStyleXfs>
  <cellXfs count="243">
    <xf numFmtId="0" fontId="0" fillId="0" borderId="0" xfId="0"/>
    <xf numFmtId="0" fontId="0" fillId="2" borderId="0" xfId="0" applyFill="1"/>
    <xf numFmtId="0" fontId="1" fillId="2" borderId="0" xfId="0" applyFont="1" applyFill="1" applyAlignment="1">
      <alignment horizontal="right" vertical="center"/>
    </xf>
    <xf numFmtId="0" fontId="0" fillId="2" borderId="0" xfId="0" applyFill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10" fillId="0" borderId="0" xfId="0" applyFont="1"/>
    <xf numFmtId="0" fontId="7" fillId="2" borderId="0" xfId="0" applyFont="1" applyFill="1"/>
    <xf numFmtId="0" fontId="9" fillId="2" borderId="0" xfId="0" applyFont="1" applyFill="1" applyAlignment="1">
      <alignment horizontal="left" vertical="center" indent="1"/>
    </xf>
    <xf numFmtId="0" fontId="7" fillId="0" borderId="0" xfId="0" applyFont="1"/>
    <xf numFmtId="0" fontId="12" fillId="2" borderId="0" xfId="1" applyFont="1" applyFill="1" applyAlignment="1">
      <alignment vertical="center"/>
    </xf>
    <xf numFmtId="0" fontId="7" fillId="2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12" fillId="0" borderId="0" xfId="1" applyFont="1" applyAlignment="1">
      <alignment vertical="center" wrapText="1"/>
    </xf>
    <xf numFmtId="0" fontId="8" fillId="4" borderId="36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0" fillId="5" borderId="0" xfId="0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vertical="center" wrapText="1"/>
    </xf>
    <xf numFmtId="0" fontId="19" fillId="0" borderId="0" xfId="0" applyFont="1" applyAlignment="1">
      <alignment vertical="center" wrapText="1"/>
    </xf>
    <xf numFmtId="0" fontId="20" fillId="0" borderId="0" xfId="1" applyFont="1" applyAlignment="1">
      <alignment vertical="center" wrapText="1"/>
    </xf>
    <xf numFmtId="0" fontId="8" fillId="4" borderId="20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14" fontId="8" fillId="0" borderId="0" xfId="0" applyNumberFormat="1" applyFont="1" applyAlignment="1" applyProtection="1">
      <alignment vertical="center" wrapText="1"/>
      <protection locked="0"/>
    </xf>
    <xf numFmtId="0" fontId="25" fillId="7" borderId="6" xfId="0" applyFont="1" applyFill="1" applyBorder="1" applyAlignment="1">
      <alignment vertical="top"/>
    </xf>
    <xf numFmtId="0" fontId="25" fillId="7" borderId="6" xfId="0" applyFont="1" applyFill="1" applyBorder="1" applyAlignment="1">
      <alignment horizontal="center" vertical="top"/>
    </xf>
    <xf numFmtId="0" fontId="25" fillId="2" borderId="6" xfId="0" applyFont="1" applyFill="1" applyBorder="1" applyAlignment="1">
      <alignment vertical="top"/>
    </xf>
    <xf numFmtId="0" fontId="25" fillId="2" borderId="6" xfId="0" applyFont="1" applyFill="1" applyBorder="1" applyAlignment="1">
      <alignment horizontal="center" vertical="top"/>
    </xf>
    <xf numFmtId="0" fontId="23" fillId="7" borderId="6" xfId="0" applyFont="1" applyFill="1" applyBorder="1" applyAlignment="1">
      <alignment horizontal="center" vertical="top"/>
    </xf>
    <xf numFmtId="0" fontId="23" fillId="2" borderId="6" xfId="0" applyFont="1" applyFill="1" applyBorder="1" applyAlignment="1">
      <alignment horizontal="center" vertical="top"/>
    </xf>
    <xf numFmtId="0" fontId="23" fillId="7" borderId="6" xfId="0" applyFont="1" applyFill="1" applyBorder="1" applyAlignment="1">
      <alignment vertical="top"/>
    </xf>
    <xf numFmtId="0" fontId="23" fillId="2" borderId="6" xfId="0" applyFont="1" applyFill="1" applyBorder="1" applyAlignment="1">
      <alignment vertical="top"/>
    </xf>
    <xf numFmtId="0" fontId="25" fillId="7" borderId="6" xfId="0" applyFont="1" applyFill="1" applyBorder="1" applyAlignment="1">
      <alignment horizontal="left" vertical="top"/>
    </xf>
    <xf numFmtId="0" fontId="25" fillId="2" borderId="6" xfId="0" applyFont="1" applyFill="1" applyBorder="1" applyAlignment="1">
      <alignment horizontal="left" vertical="top"/>
    </xf>
    <xf numFmtId="0" fontId="4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left" indent="1"/>
    </xf>
    <xf numFmtId="0" fontId="28" fillId="0" borderId="52" xfId="0" applyFont="1" applyBorder="1" applyAlignment="1">
      <alignment horizontal="center" vertical="center" wrapText="1"/>
    </xf>
    <xf numFmtId="0" fontId="4" fillId="0" borderId="54" xfId="0" applyFont="1" applyBorder="1"/>
    <xf numFmtId="0" fontId="4" fillId="0" borderId="50" xfId="0" applyFont="1" applyBorder="1"/>
    <xf numFmtId="0" fontId="34" fillId="11" borderId="55" xfId="2" applyFont="1" applyFill="1" applyBorder="1" applyAlignment="1">
      <alignment horizontal="center" vertical="center" wrapText="1"/>
    </xf>
    <xf numFmtId="165" fontId="30" fillId="0" borderId="52" xfId="0" applyNumberFormat="1" applyFont="1" applyBorder="1" applyAlignment="1">
      <alignment horizontal="center" vertical="center" wrapText="1"/>
    </xf>
    <xf numFmtId="0" fontId="35" fillId="0" borderId="52" xfId="0" applyFont="1" applyBorder="1" applyAlignment="1">
      <alignment horizontal="center" vertical="center" wrapText="1"/>
    </xf>
    <xf numFmtId="0" fontId="36" fillId="0" borderId="53" xfId="0" applyFont="1" applyBorder="1" applyAlignment="1">
      <alignment horizontal="left" vertical="center"/>
    </xf>
    <xf numFmtId="0" fontId="0" fillId="0" borderId="0" xfId="0" applyAlignment="1">
      <alignment vertical="center"/>
    </xf>
    <xf numFmtId="0" fontId="33" fillId="0" borderId="56" xfId="0" applyFont="1" applyBorder="1" applyAlignment="1">
      <alignment horizontal="left"/>
    </xf>
    <xf numFmtId="0" fontId="4" fillId="0" borderId="56" xfId="0" applyFont="1" applyBorder="1"/>
    <xf numFmtId="0" fontId="0" fillId="0" borderId="56" xfId="0" applyBorder="1"/>
    <xf numFmtId="0" fontId="33" fillId="0" borderId="56" xfId="0" applyFont="1" applyBorder="1"/>
    <xf numFmtId="0" fontId="33" fillId="0" borderId="56" xfId="0" applyFont="1" applyBorder="1" applyAlignment="1">
      <alignment horizontal="left" indent="1"/>
    </xf>
    <xf numFmtId="0" fontId="33" fillId="0" borderId="57" xfId="0" applyFont="1" applyBorder="1"/>
    <xf numFmtId="0" fontId="13" fillId="0" borderId="7" xfId="0" applyFont="1" applyBorder="1" applyAlignment="1" applyProtection="1">
      <alignment horizontal="center" vertical="center" wrapText="1"/>
      <protection locked="0"/>
    </xf>
    <xf numFmtId="0" fontId="11" fillId="0" borderId="0" xfId="0" applyFont="1"/>
    <xf numFmtId="0" fontId="8" fillId="4" borderId="27" xfId="0" applyFont="1" applyFill="1" applyBorder="1" applyAlignment="1">
      <alignment horizontal="center" vertical="center" wrapText="1"/>
    </xf>
    <xf numFmtId="0" fontId="13" fillId="0" borderId="62" xfId="0" applyFont="1" applyBorder="1" applyAlignment="1" applyProtection="1">
      <alignment horizontal="center" vertical="center" wrapText="1"/>
      <protection locked="0"/>
    </xf>
    <xf numFmtId="165" fontId="13" fillId="8" borderId="52" xfId="0" applyNumberFormat="1" applyFont="1" applyFill="1" applyBorder="1" applyAlignment="1">
      <alignment horizontal="center" vertical="center" wrapText="1"/>
    </xf>
    <xf numFmtId="0" fontId="0" fillId="5" borderId="1" xfId="0" applyFill="1" applyBorder="1" applyAlignment="1">
      <alignment vertical="center" wrapText="1"/>
    </xf>
    <xf numFmtId="0" fontId="0" fillId="5" borderId="0" xfId="0" applyFill="1" applyAlignment="1">
      <alignment vertical="center" wrapText="1"/>
    </xf>
    <xf numFmtId="0" fontId="0" fillId="5" borderId="2" xfId="0" applyFill="1" applyBorder="1" applyAlignment="1">
      <alignment vertical="center" wrapText="1"/>
    </xf>
    <xf numFmtId="0" fontId="23" fillId="0" borderId="0" xfId="0" applyFont="1"/>
    <xf numFmtId="14" fontId="8" fillId="0" borderId="21" xfId="0" applyNumberFormat="1" applyFont="1" applyBorder="1" applyAlignment="1" applyProtection="1">
      <alignment horizontal="center" vertical="center" wrapText="1"/>
      <protection locked="0"/>
    </xf>
    <xf numFmtId="0" fontId="16" fillId="0" borderId="6" xfId="0" applyFont="1" applyBorder="1" applyAlignment="1" applyProtection="1">
      <alignment horizontal="center" vertical="center" wrapText="1"/>
      <protection locked="0"/>
    </xf>
    <xf numFmtId="0" fontId="13" fillId="0" borderId="6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left"/>
    </xf>
    <xf numFmtId="0" fontId="37" fillId="2" borderId="0" xfId="0" applyFont="1" applyFill="1" applyAlignment="1">
      <alignment horizontal="left" vertical="top" wrapText="1" indent="1"/>
    </xf>
    <xf numFmtId="0" fontId="3" fillId="0" borderId="56" xfId="0" applyFont="1" applyBorder="1"/>
    <xf numFmtId="0" fontId="38" fillId="0" borderId="0" xfId="0" applyFont="1" applyAlignment="1">
      <alignment vertical="center"/>
    </xf>
    <xf numFmtId="0" fontId="39" fillId="0" borderId="0" xfId="1" applyFont="1" applyAlignment="1">
      <alignment vertical="center" wrapText="1"/>
    </xf>
    <xf numFmtId="0" fontId="27" fillId="4" borderId="52" xfId="0" applyFont="1" applyFill="1" applyBorder="1" applyAlignment="1">
      <alignment horizontal="center" vertical="center" wrapText="1"/>
    </xf>
    <xf numFmtId="0" fontId="4" fillId="0" borderId="0" xfId="0" applyFont="1" applyAlignment="1" applyProtection="1">
      <alignment vertical="center"/>
      <protection locked="0"/>
    </xf>
    <xf numFmtId="0" fontId="13" fillId="6" borderId="38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1" fillId="0" borderId="56" xfId="0" applyFont="1" applyBorder="1" applyAlignment="1">
      <alignment horizontal="left" indent="1"/>
    </xf>
    <xf numFmtId="0" fontId="6" fillId="0" borderId="56" xfId="0" applyFont="1" applyBorder="1"/>
    <xf numFmtId="0" fontId="41" fillId="0" borderId="56" xfId="0" applyFont="1" applyBorder="1"/>
    <xf numFmtId="0" fontId="6" fillId="0" borderId="0" xfId="0" applyFont="1" applyAlignment="1">
      <alignment horizontal="left"/>
    </xf>
    <xf numFmtId="0" fontId="6" fillId="0" borderId="0" xfId="0" applyFont="1"/>
    <xf numFmtId="0" fontId="41" fillId="0" borderId="57" xfId="0" applyFont="1" applyBorder="1"/>
    <xf numFmtId="0" fontId="6" fillId="0" borderId="0" xfId="0" applyFont="1" applyAlignment="1">
      <alignment horizontal="center"/>
    </xf>
    <xf numFmtId="14" fontId="21" fillId="0" borderId="57" xfId="0" applyNumberFormat="1" applyFont="1" applyBorder="1" applyAlignment="1">
      <alignment horizontal="center"/>
    </xf>
    <xf numFmtId="165" fontId="13" fillId="0" borderId="52" xfId="0" applyNumberFormat="1" applyFont="1" applyBorder="1" applyAlignment="1">
      <alignment horizontal="center" vertical="center" wrapText="1"/>
    </xf>
    <xf numFmtId="165" fontId="31" fillId="0" borderId="52" xfId="0" applyNumberFormat="1" applyFont="1" applyBorder="1" applyAlignment="1">
      <alignment horizontal="center" vertical="center"/>
    </xf>
    <xf numFmtId="165" fontId="13" fillId="0" borderId="0" xfId="0" applyNumberFormat="1" applyFont="1" applyAlignment="1">
      <alignment horizontal="center" vertical="center" wrapText="1"/>
    </xf>
    <xf numFmtId="14" fontId="13" fillId="0" borderId="39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>
      <alignment wrapText="1"/>
    </xf>
    <xf numFmtId="0" fontId="19" fillId="4" borderId="12" xfId="0" applyFont="1" applyFill="1" applyBorder="1" applyAlignment="1">
      <alignment horizontal="center" vertical="center" wrapText="1"/>
    </xf>
    <xf numFmtId="0" fontId="19" fillId="4" borderId="13" xfId="0" applyFont="1" applyFill="1" applyBorder="1" applyAlignment="1">
      <alignment horizontal="center" vertical="center" wrapText="1"/>
    </xf>
    <xf numFmtId="0" fontId="19" fillId="4" borderId="19" xfId="0" applyFont="1" applyFill="1" applyBorder="1" applyAlignment="1">
      <alignment horizontal="center" vertical="center" wrapText="1"/>
    </xf>
    <xf numFmtId="0" fontId="21" fillId="4" borderId="17" xfId="0" applyFont="1" applyFill="1" applyBorder="1" applyAlignment="1" applyProtection="1">
      <alignment horizontal="center" vertical="center" wrapText="1"/>
      <protection locked="0"/>
    </xf>
    <xf numFmtId="0" fontId="21" fillId="4" borderId="25" xfId="0" applyFont="1" applyFill="1" applyBorder="1" applyAlignment="1" applyProtection="1">
      <alignment horizontal="center" vertical="center" wrapText="1"/>
      <protection locked="0"/>
    </xf>
    <xf numFmtId="0" fontId="21" fillId="4" borderId="18" xfId="0" applyFont="1" applyFill="1" applyBorder="1" applyAlignment="1" applyProtection="1">
      <alignment horizontal="center" vertical="center" wrapText="1"/>
      <protection locked="0"/>
    </xf>
    <xf numFmtId="0" fontId="21" fillId="4" borderId="63" xfId="0" applyFont="1" applyFill="1" applyBorder="1" applyAlignment="1" applyProtection="1">
      <alignment horizontal="center" vertical="center" wrapText="1"/>
      <protection locked="0"/>
    </xf>
    <xf numFmtId="0" fontId="4" fillId="6" borderId="32" xfId="0" applyFont="1" applyFill="1" applyBorder="1" applyAlignment="1" applyProtection="1">
      <alignment horizontal="center" vertical="center" wrapText="1"/>
      <protection locked="0"/>
    </xf>
    <xf numFmtId="0" fontId="4" fillId="6" borderId="14" xfId="0" applyFont="1" applyFill="1" applyBorder="1" applyAlignment="1" applyProtection="1">
      <alignment horizontal="center" vertical="center" wrapText="1"/>
      <protection locked="0"/>
    </xf>
    <xf numFmtId="0" fontId="6" fillId="4" borderId="31" xfId="0" applyFont="1" applyFill="1" applyBorder="1" applyAlignment="1">
      <alignment horizontal="center" vertical="center" wrapText="1"/>
    </xf>
    <xf numFmtId="0" fontId="6" fillId="4" borderId="24" xfId="0" applyFont="1" applyFill="1" applyBorder="1" applyAlignment="1">
      <alignment horizontal="center" vertical="center" wrapText="1"/>
    </xf>
    <xf numFmtId="0" fontId="4" fillId="6" borderId="30" xfId="0" applyFont="1" applyFill="1" applyBorder="1" applyAlignment="1" applyProtection="1">
      <alignment horizontal="center" vertical="center" wrapText="1"/>
      <protection locked="0"/>
    </xf>
    <xf numFmtId="0" fontId="4" fillId="6" borderId="29" xfId="0" applyFont="1" applyFill="1" applyBorder="1" applyAlignment="1" applyProtection="1">
      <alignment horizontal="center" vertical="center" wrapText="1"/>
      <protection locked="0"/>
    </xf>
    <xf numFmtId="0" fontId="4" fillId="6" borderId="35" xfId="0" applyFont="1" applyFill="1" applyBorder="1" applyAlignment="1" applyProtection="1">
      <alignment horizontal="center" vertical="center" wrapText="1"/>
      <protection locked="0"/>
    </xf>
    <xf numFmtId="0" fontId="4" fillId="6" borderId="34" xfId="0" applyFont="1" applyFill="1" applyBorder="1" applyAlignment="1" applyProtection="1">
      <alignment horizontal="center" vertical="center" wrapText="1"/>
      <protection locked="0"/>
    </xf>
    <xf numFmtId="0" fontId="6" fillId="4" borderId="30" xfId="0" applyFont="1" applyFill="1" applyBorder="1" applyAlignment="1">
      <alignment horizontal="center" vertical="center" wrapText="1"/>
    </xf>
    <xf numFmtId="0" fontId="6" fillId="4" borderId="29" xfId="0" applyFont="1" applyFill="1" applyBorder="1" applyAlignment="1">
      <alignment horizontal="center" vertical="center" wrapText="1"/>
    </xf>
    <xf numFmtId="0" fontId="6" fillId="4" borderId="35" xfId="0" applyFont="1" applyFill="1" applyBorder="1" applyAlignment="1">
      <alignment horizontal="center" vertical="center" wrapText="1"/>
    </xf>
    <xf numFmtId="0" fontId="6" fillId="4" borderId="34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5" borderId="29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center" vertical="center" wrapText="1"/>
    </xf>
    <xf numFmtId="0" fontId="3" fillId="5" borderId="15" xfId="0" applyFont="1" applyFill="1" applyBorder="1" applyAlignment="1">
      <alignment horizontal="center" vertical="center" wrapText="1"/>
    </xf>
    <xf numFmtId="0" fontId="3" fillId="5" borderId="34" xfId="0" applyFont="1" applyFill="1" applyBorder="1" applyAlignment="1">
      <alignment horizontal="center" vertical="center" wrapText="1"/>
    </xf>
    <xf numFmtId="0" fontId="31" fillId="0" borderId="17" xfId="0" applyFont="1" applyBorder="1" applyAlignment="1" applyProtection="1">
      <alignment horizontal="center" vertical="center" wrapText="1"/>
      <protection locked="0"/>
    </xf>
    <xf numFmtId="0" fontId="31" fillId="0" borderId="8" xfId="0" applyFont="1" applyBorder="1" applyAlignment="1" applyProtection="1">
      <alignment horizontal="center" vertical="center" wrapText="1"/>
      <protection locked="0"/>
    </xf>
    <xf numFmtId="0" fontId="31" fillId="0" borderId="9" xfId="0" applyFont="1" applyBorder="1" applyAlignment="1" applyProtection="1">
      <alignment horizontal="center" vertical="center" wrapText="1"/>
      <protection locked="0"/>
    </xf>
    <xf numFmtId="0" fontId="31" fillId="0" borderId="7" xfId="0" applyFont="1" applyBorder="1" applyAlignment="1" applyProtection="1">
      <alignment horizontal="center" vertical="center" wrapText="1"/>
      <protection locked="0"/>
    </xf>
    <xf numFmtId="0" fontId="31" fillId="0" borderId="18" xfId="0" applyFont="1" applyBorder="1" applyAlignment="1" applyProtection="1">
      <alignment horizontal="center" vertical="center" wrapText="1"/>
      <protection locked="0"/>
    </xf>
    <xf numFmtId="0" fontId="31" fillId="0" borderId="60" xfId="0" applyFont="1" applyBorder="1" applyAlignment="1" applyProtection="1">
      <alignment horizontal="center" vertical="center" wrapText="1"/>
      <protection locked="0"/>
    </xf>
    <xf numFmtId="0" fontId="31" fillId="0" borderId="61" xfId="0" applyFont="1" applyBorder="1" applyAlignment="1" applyProtection="1">
      <alignment horizontal="center" vertical="center" wrapText="1"/>
      <protection locked="0"/>
    </xf>
    <xf numFmtId="0" fontId="31" fillId="0" borderId="62" xfId="0" applyFont="1" applyBorder="1" applyAlignment="1" applyProtection="1">
      <alignment horizontal="center" vertical="center" wrapText="1"/>
      <protection locked="0"/>
    </xf>
    <xf numFmtId="0" fontId="14" fillId="5" borderId="37" xfId="0" applyFont="1" applyFill="1" applyBorder="1" applyAlignment="1" applyProtection="1">
      <alignment horizontal="center" vertical="center"/>
      <protection locked="0"/>
    </xf>
    <xf numFmtId="0" fontId="14" fillId="5" borderId="38" xfId="0" applyFont="1" applyFill="1" applyBorder="1" applyAlignment="1" applyProtection="1">
      <alignment horizontal="center" vertical="center"/>
      <protection locked="0"/>
    </xf>
    <xf numFmtId="0" fontId="31" fillId="5" borderId="64" xfId="0" applyFont="1" applyFill="1" applyBorder="1" applyAlignment="1" applyProtection="1">
      <alignment horizontal="center" vertical="center"/>
      <protection locked="0"/>
    </xf>
    <xf numFmtId="0" fontId="31" fillId="5" borderId="65" xfId="0" applyFont="1" applyFill="1" applyBorder="1" applyAlignment="1" applyProtection="1">
      <alignment horizontal="center" vertical="center"/>
      <protection locked="0"/>
    </xf>
    <xf numFmtId="0" fontId="14" fillId="5" borderId="37" xfId="0" applyFont="1" applyFill="1" applyBorder="1" applyAlignment="1" applyProtection="1">
      <alignment horizontal="center" vertical="center" wrapText="1"/>
      <protection locked="0"/>
    </xf>
    <xf numFmtId="0" fontId="5" fillId="4" borderId="12" xfId="0" applyFont="1" applyFill="1" applyBorder="1" applyAlignment="1">
      <alignment horizontal="left" vertical="center" wrapText="1"/>
    </xf>
    <xf numFmtId="0" fontId="5" fillId="4" borderId="13" xfId="0" applyFont="1" applyFill="1" applyBorder="1" applyAlignment="1">
      <alignment horizontal="left" vertical="center" wrapText="1"/>
    </xf>
    <xf numFmtId="0" fontId="5" fillId="4" borderId="19" xfId="0" applyFont="1" applyFill="1" applyBorder="1" applyAlignment="1">
      <alignment horizontal="left" vertical="center" wrapText="1"/>
    </xf>
    <xf numFmtId="0" fontId="13" fillId="0" borderId="20" xfId="0" applyFont="1" applyBorder="1" applyAlignment="1" applyProtection="1">
      <alignment horizontal="left" vertical="top" wrapText="1"/>
      <protection locked="0"/>
    </xf>
    <xf numFmtId="0" fontId="13" fillId="0" borderId="6" xfId="0" applyFont="1" applyBorder="1" applyAlignment="1" applyProtection="1">
      <alignment horizontal="left" vertical="top" wrapText="1"/>
      <protection locked="0"/>
    </xf>
    <xf numFmtId="0" fontId="13" fillId="0" borderId="21" xfId="0" applyFont="1" applyBorder="1" applyAlignment="1" applyProtection="1">
      <alignment horizontal="left" vertical="top" wrapText="1"/>
      <protection locked="0"/>
    </xf>
    <xf numFmtId="0" fontId="13" fillId="0" borderId="22" xfId="0" applyFont="1" applyBorder="1" applyAlignment="1" applyProtection="1">
      <alignment horizontal="left" vertical="top" wrapText="1"/>
      <protection locked="0"/>
    </xf>
    <xf numFmtId="0" fontId="13" fillId="0" borderId="11" xfId="0" applyFont="1" applyBorder="1" applyAlignment="1" applyProtection="1">
      <alignment horizontal="left" vertical="top" wrapText="1"/>
      <protection locked="0"/>
    </xf>
    <xf numFmtId="0" fontId="13" fillId="0" borderId="23" xfId="0" applyFont="1" applyBorder="1" applyAlignment="1" applyProtection="1">
      <alignment horizontal="left" vertical="top" wrapText="1"/>
      <protection locked="0"/>
    </xf>
    <xf numFmtId="0" fontId="21" fillId="4" borderId="47" xfId="0" applyFont="1" applyFill="1" applyBorder="1" applyAlignment="1" applyProtection="1">
      <alignment horizontal="center" vertical="center" wrapText="1"/>
      <protection locked="0"/>
    </xf>
    <xf numFmtId="0" fontId="21" fillId="4" borderId="48" xfId="0" applyFont="1" applyFill="1" applyBorder="1" applyAlignment="1" applyProtection="1">
      <alignment horizontal="center" vertical="center" wrapText="1"/>
      <protection locked="0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21" fillId="5" borderId="20" xfId="0" applyFont="1" applyFill="1" applyBorder="1" applyAlignment="1">
      <alignment horizontal="center" vertical="center" wrapText="1"/>
    </xf>
    <xf numFmtId="0" fontId="21" fillId="5" borderId="6" xfId="0" applyFont="1" applyFill="1" applyBorder="1" applyAlignment="1">
      <alignment horizontal="center" vertical="center" wrapText="1"/>
    </xf>
    <xf numFmtId="0" fontId="21" fillId="5" borderId="21" xfId="0" applyFont="1" applyFill="1" applyBorder="1" applyAlignment="1">
      <alignment horizontal="center" vertical="center" wrapText="1"/>
    </xf>
    <xf numFmtId="0" fontId="8" fillId="4" borderId="20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16" fillId="6" borderId="7" xfId="0" applyFont="1" applyFill="1" applyBorder="1" applyAlignment="1">
      <alignment horizontal="left" vertical="center" wrapText="1"/>
    </xf>
    <xf numFmtId="0" fontId="16" fillId="6" borderId="8" xfId="0" applyFont="1" applyFill="1" applyBorder="1" applyAlignment="1">
      <alignment horizontal="left" vertical="center" wrapText="1"/>
    </xf>
    <xf numFmtId="0" fontId="16" fillId="6" borderId="25" xfId="0" applyFont="1" applyFill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wrapText="1"/>
    </xf>
    <xf numFmtId="14" fontId="8" fillId="0" borderId="7" xfId="0" applyNumberFormat="1" applyFont="1" applyBorder="1" applyAlignment="1" applyProtection="1">
      <alignment horizontal="center" vertical="center" wrapText="1"/>
      <protection locked="0"/>
    </xf>
    <xf numFmtId="14" fontId="8" fillId="0" borderId="8" xfId="0" applyNumberFormat="1" applyFont="1" applyBorder="1" applyAlignment="1" applyProtection="1">
      <alignment horizontal="center" vertical="center" wrapText="1"/>
      <protection locked="0"/>
    </xf>
    <xf numFmtId="0" fontId="8" fillId="3" borderId="16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13" fillId="0" borderId="7" xfId="0" applyFont="1" applyBorder="1" applyAlignment="1" applyProtection="1">
      <alignment horizontal="left" vertical="center" wrapText="1"/>
      <protection locked="0"/>
    </xf>
    <xf numFmtId="0" fontId="13" fillId="0" borderId="8" xfId="0" applyFont="1" applyBorder="1" applyAlignment="1" applyProtection="1">
      <alignment horizontal="left" vertical="center" wrapText="1"/>
      <protection locked="0"/>
    </xf>
    <xf numFmtId="0" fontId="13" fillId="0" borderId="9" xfId="0" applyFont="1" applyBorder="1" applyAlignment="1" applyProtection="1">
      <alignment horizontal="left" vertical="center" wrapText="1"/>
      <protection locked="0"/>
    </xf>
    <xf numFmtId="0" fontId="8" fillId="4" borderId="16" xfId="0" applyFont="1" applyFill="1" applyBorder="1" applyAlignment="1">
      <alignment horizontal="center" vertical="center" wrapText="1"/>
    </xf>
    <xf numFmtId="0" fontId="8" fillId="4" borderId="26" xfId="0" applyFont="1" applyFill="1" applyBorder="1" applyAlignment="1">
      <alignment horizontal="center" vertical="center" wrapText="1"/>
    </xf>
    <xf numFmtId="0" fontId="8" fillId="4" borderId="41" xfId="0" applyFont="1" applyFill="1" applyBorder="1" applyAlignment="1">
      <alignment horizontal="center" vertical="center" wrapText="1"/>
    </xf>
    <xf numFmtId="0" fontId="8" fillId="4" borderId="27" xfId="0" applyFont="1" applyFill="1" applyBorder="1" applyAlignment="1">
      <alignment horizontal="center" vertical="center" wrapText="1"/>
    </xf>
    <xf numFmtId="0" fontId="13" fillId="0" borderId="10" xfId="0" applyFont="1" applyBorder="1" applyAlignment="1" applyProtection="1">
      <alignment horizontal="center"/>
      <protection locked="0"/>
    </xf>
    <xf numFmtId="0" fontId="13" fillId="0" borderId="44" xfId="0" applyFont="1" applyBorder="1" applyAlignment="1" applyProtection="1">
      <alignment horizontal="center"/>
      <protection locked="0"/>
    </xf>
    <xf numFmtId="0" fontId="13" fillId="0" borderId="7" xfId="0" applyFont="1" applyBorder="1" applyAlignment="1" applyProtection="1">
      <alignment horizontal="center" vertical="center" wrapText="1"/>
      <protection locked="0"/>
    </xf>
    <xf numFmtId="0" fontId="13" fillId="0" borderId="8" xfId="0" applyFont="1" applyBorder="1" applyAlignment="1" applyProtection="1">
      <alignment horizontal="center" vertical="center" wrapText="1"/>
      <protection locked="0"/>
    </xf>
    <xf numFmtId="0" fontId="13" fillId="0" borderId="9" xfId="0" applyFont="1" applyBorder="1" applyAlignment="1" applyProtection="1">
      <alignment horizontal="center" vertical="center" wrapText="1"/>
      <protection locked="0"/>
    </xf>
    <xf numFmtId="0" fontId="8" fillId="4" borderId="33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34" xfId="0" applyFont="1" applyFill="1" applyBorder="1" applyAlignment="1">
      <alignment horizontal="center" vertical="center" wrapText="1"/>
    </xf>
    <xf numFmtId="0" fontId="13" fillId="0" borderId="62" xfId="0" applyFont="1" applyBorder="1" applyAlignment="1" applyProtection="1">
      <alignment horizontal="center"/>
      <protection locked="0"/>
    </xf>
    <xf numFmtId="0" fontId="13" fillId="0" borderId="60" xfId="0" applyFont="1" applyBorder="1" applyAlignment="1" applyProtection="1">
      <alignment horizontal="center"/>
      <protection locked="0"/>
    </xf>
    <xf numFmtId="0" fontId="13" fillId="0" borderId="63" xfId="0" applyFont="1" applyBorder="1" applyAlignment="1" applyProtection="1">
      <alignment horizontal="center"/>
      <protection locked="0"/>
    </xf>
    <xf numFmtId="0" fontId="11" fillId="4" borderId="17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11" fillId="4" borderId="9" xfId="0" applyFont="1" applyFill="1" applyBorder="1" applyAlignment="1">
      <alignment horizontal="center" vertical="center" wrapText="1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3" fillId="0" borderId="21" xfId="0" applyFont="1" applyBorder="1" applyAlignment="1" applyProtection="1">
      <alignment horizontal="left" vertical="center" wrapText="1"/>
      <protection locked="0"/>
    </xf>
    <xf numFmtId="0" fontId="3" fillId="3" borderId="37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3" borderId="39" xfId="0" applyFont="1" applyFill="1" applyBorder="1" applyAlignment="1">
      <alignment horizontal="center" vertical="center" wrapText="1"/>
    </xf>
    <xf numFmtId="0" fontId="14" fillId="0" borderId="20" xfId="0" applyFont="1" applyBorder="1" applyAlignment="1" applyProtection="1">
      <alignment horizontal="center" vertical="center" wrapText="1"/>
      <protection locked="0"/>
    </xf>
    <xf numFmtId="0" fontId="14" fillId="0" borderId="6" xfId="0" applyFont="1" applyBorder="1" applyAlignment="1" applyProtection="1">
      <alignment horizontal="center" vertical="center" wrapText="1"/>
      <protection locked="0"/>
    </xf>
    <xf numFmtId="0" fontId="14" fillId="0" borderId="21" xfId="0" applyFont="1" applyBorder="1" applyAlignment="1" applyProtection="1">
      <alignment horizontal="center" vertical="center" wrapText="1"/>
      <protection locked="0"/>
    </xf>
    <xf numFmtId="0" fontId="14" fillId="0" borderId="20" xfId="0" applyFont="1" applyBorder="1" applyAlignment="1" applyProtection="1">
      <alignment horizontal="left" vertical="center" wrapText="1"/>
      <protection locked="0"/>
    </xf>
    <xf numFmtId="0" fontId="14" fillId="0" borderId="6" xfId="0" applyFont="1" applyBorder="1" applyAlignment="1" applyProtection="1">
      <alignment horizontal="left" vertical="center" wrapText="1"/>
      <protection locked="0"/>
    </xf>
    <xf numFmtId="0" fontId="14" fillId="0" borderId="22" xfId="0" applyFont="1" applyBorder="1" applyAlignment="1" applyProtection="1">
      <alignment horizontal="left" vertical="center" wrapText="1"/>
      <protection locked="0"/>
    </xf>
    <xf numFmtId="0" fontId="14" fillId="0" borderId="11" xfId="0" applyFont="1" applyBorder="1" applyAlignment="1" applyProtection="1">
      <alignment horizontal="left" vertical="center" wrapText="1"/>
      <protection locked="0"/>
    </xf>
    <xf numFmtId="0" fontId="14" fillId="0" borderId="21" xfId="0" applyFont="1" applyBorder="1" applyAlignment="1" applyProtection="1">
      <alignment horizontal="left" vertical="center" wrapText="1"/>
      <protection locked="0"/>
    </xf>
    <xf numFmtId="0" fontId="14" fillId="0" borderId="23" xfId="0" applyFont="1" applyBorder="1" applyAlignment="1" applyProtection="1">
      <alignment horizontal="left" vertical="center" wrapText="1"/>
      <protection locked="0"/>
    </xf>
    <xf numFmtId="0" fontId="0" fillId="5" borderId="3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21" fillId="10" borderId="28" xfId="0" applyFont="1" applyFill="1" applyBorder="1" applyAlignment="1">
      <alignment horizontal="center" wrapText="1"/>
    </xf>
    <xf numFmtId="0" fontId="21" fillId="10" borderId="42" xfId="0" applyFont="1" applyFill="1" applyBorder="1" applyAlignment="1">
      <alignment horizontal="center" wrapText="1"/>
    </xf>
    <xf numFmtId="0" fontId="21" fillId="10" borderId="44" xfId="0" applyFont="1" applyFill="1" applyBorder="1" applyAlignment="1">
      <alignment horizontal="center" wrapText="1"/>
    </xf>
    <xf numFmtId="0" fontId="40" fillId="10" borderId="36" xfId="0" applyFont="1" applyFill="1" applyBorder="1" applyAlignment="1">
      <alignment horizontal="center" vertical="top" wrapText="1"/>
    </xf>
    <xf numFmtId="0" fontId="40" fillId="10" borderId="43" xfId="0" applyFont="1" applyFill="1" applyBorder="1" applyAlignment="1">
      <alignment horizontal="center" vertical="top" wrapText="1"/>
    </xf>
    <xf numFmtId="0" fontId="40" fillId="10" borderId="45" xfId="0" applyFont="1" applyFill="1" applyBorder="1" applyAlignment="1">
      <alignment horizontal="center" vertical="top" wrapText="1"/>
    </xf>
    <xf numFmtId="0" fontId="31" fillId="4" borderId="3" xfId="0" applyFont="1" applyFill="1" applyBorder="1" applyAlignment="1">
      <alignment horizontal="center" vertical="center"/>
    </xf>
    <xf numFmtId="0" fontId="31" fillId="4" borderId="4" xfId="0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36" xfId="0" applyFont="1" applyFill="1" applyBorder="1" applyAlignment="1">
      <alignment horizontal="center" vertical="center"/>
    </xf>
    <xf numFmtId="0" fontId="31" fillId="4" borderId="43" xfId="0" applyFont="1" applyFill="1" applyBorder="1" applyAlignment="1">
      <alignment horizontal="center" vertical="center"/>
    </xf>
    <xf numFmtId="0" fontId="31" fillId="4" borderId="45" xfId="0" applyFont="1" applyFill="1" applyBorder="1" applyAlignment="1">
      <alignment horizontal="center" vertical="center"/>
    </xf>
    <xf numFmtId="0" fontId="13" fillId="4" borderId="18" xfId="0" applyFont="1" applyFill="1" applyBorder="1" applyAlignment="1">
      <alignment horizontal="center" vertical="center" wrapText="1"/>
    </xf>
    <xf numFmtId="0" fontId="13" fillId="4" borderId="60" xfId="0" applyFont="1" applyFill="1" applyBorder="1" applyAlignment="1">
      <alignment horizontal="center" vertical="center" wrapText="1"/>
    </xf>
    <xf numFmtId="0" fontId="13" fillId="4" borderId="63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5" borderId="33" xfId="0" applyFill="1" applyBorder="1" applyAlignment="1">
      <alignment horizontal="center" vertical="center" wrapText="1"/>
    </xf>
    <xf numFmtId="0" fontId="0" fillId="5" borderId="15" xfId="0" applyFill="1" applyBorder="1" applyAlignment="1">
      <alignment horizontal="center" vertical="center" wrapText="1"/>
    </xf>
    <xf numFmtId="0" fontId="0" fillId="5" borderId="40" xfId="0" applyFill="1" applyBorder="1" applyAlignment="1">
      <alignment horizontal="center" vertical="center" wrapText="1"/>
    </xf>
    <xf numFmtId="0" fontId="14" fillId="0" borderId="10" xfId="0" applyFont="1" applyBorder="1" applyAlignment="1" applyProtection="1">
      <alignment horizontal="center" vertical="center" wrapText="1"/>
      <protection locked="0"/>
    </xf>
    <xf numFmtId="0" fontId="14" fillId="0" borderId="42" xfId="0" applyFont="1" applyBorder="1" applyAlignment="1" applyProtection="1">
      <alignment horizontal="center" vertical="center" wrapText="1"/>
      <protection locked="0"/>
    </xf>
    <xf numFmtId="0" fontId="14" fillId="0" borderId="44" xfId="0" applyFont="1" applyBorder="1" applyAlignment="1" applyProtection="1">
      <alignment horizontal="center" vertical="center" wrapText="1"/>
      <protection locked="0"/>
    </xf>
    <xf numFmtId="0" fontId="14" fillId="0" borderId="35" xfId="0" applyFont="1" applyBorder="1" applyAlignment="1" applyProtection="1">
      <alignment horizontal="center" vertical="center" wrapText="1"/>
      <protection locked="0"/>
    </xf>
    <xf numFmtId="0" fontId="14" fillId="0" borderId="15" xfId="0" applyFont="1" applyBorder="1" applyAlignment="1" applyProtection="1">
      <alignment horizontal="center" vertical="center" wrapText="1"/>
      <protection locked="0"/>
    </xf>
    <xf numFmtId="0" fontId="14" fillId="0" borderId="40" xfId="0" applyFont="1" applyBorder="1" applyAlignment="1" applyProtection="1">
      <alignment horizontal="center" vertical="center" wrapText="1"/>
      <protection locked="0"/>
    </xf>
    <xf numFmtId="0" fontId="14" fillId="0" borderId="58" xfId="0" applyFont="1" applyBorder="1" applyAlignment="1">
      <alignment horizontal="center" vertical="center" wrapText="1"/>
    </xf>
    <xf numFmtId="0" fontId="14" fillId="0" borderId="59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/>
    </xf>
    <xf numFmtId="0" fontId="15" fillId="0" borderId="0" xfId="0" applyFont="1" applyAlignment="1">
      <alignment horizontal="center"/>
    </xf>
    <xf numFmtId="165" fontId="13" fillId="0" borderId="53" xfId="0" applyNumberFormat="1" applyFont="1" applyBorder="1" applyAlignment="1">
      <alignment horizontal="center" vertical="center" wrapText="1"/>
    </xf>
    <xf numFmtId="165" fontId="13" fillId="0" borderId="54" xfId="0" applyNumberFormat="1" applyFont="1" applyBorder="1" applyAlignment="1">
      <alignment horizontal="center" vertical="center" wrapText="1"/>
    </xf>
    <xf numFmtId="165" fontId="13" fillId="0" borderId="50" xfId="0" applyNumberFormat="1" applyFont="1" applyBorder="1" applyAlignment="1">
      <alignment horizontal="center" vertical="center" wrapText="1"/>
    </xf>
    <xf numFmtId="0" fontId="11" fillId="10" borderId="0" xfId="0" applyFont="1" applyFill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  <xf numFmtId="0" fontId="26" fillId="6" borderId="0" xfId="0" applyFont="1" applyFill="1" applyAlignment="1">
      <alignment horizontal="center" vertical="center"/>
    </xf>
    <xf numFmtId="0" fontId="32" fillId="0" borderId="53" xfId="0" applyFont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29" fillId="9" borderId="51" xfId="0" applyFont="1" applyFill="1" applyBorder="1" applyAlignment="1">
      <alignment horizontal="center" vertical="center" wrapText="1"/>
    </xf>
    <xf numFmtId="0" fontId="29" fillId="9" borderId="49" xfId="0" applyFont="1" applyFill="1" applyBorder="1" applyAlignment="1">
      <alignment horizontal="center" vertical="center" wrapText="1"/>
    </xf>
    <xf numFmtId="0" fontId="27" fillId="4" borderId="52" xfId="0" applyFont="1" applyFill="1" applyBorder="1" applyAlignment="1">
      <alignment horizontal="center" vertical="center" wrapText="1"/>
    </xf>
    <xf numFmtId="164" fontId="4" fillId="0" borderId="0" xfId="0" applyNumberFormat="1" applyFont="1" applyAlignment="1">
      <alignment horizontal="left"/>
    </xf>
    <xf numFmtId="0" fontId="37" fillId="2" borderId="0" xfId="0" applyFont="1" applyFill="1" applyAlignment="1">
      <alignment horizontal="left" vertical="top" wrapText="1" indent="1"/>
    </xf>
    <xf numFmtId="165" fontId="13" fillId="8" borderId="53" xfId="0" applyNumberFormat="1" applyFont="1" applyFill="1" applyBorder="1" applyAlignment="1">
      <alignment horizontal="center" vertical="center" wrapText="1"/>
    </xf>
    <xf numFmtId="165" fontId="13" fillId="8" borderId="54" xfId="0" applyNumberFormat="1" applyFont="1" applyFill="1" applyBorder="1" applyAlignment="1">
      <alignment horizontal="center" vertical="center" wrapText="1"/>
    </xf>
    <xf numFmtId="165" fontId="13" fillId="8" borderId="50" xfId="0" applyNumberFormat="1" applyFont="1" applyFill="1" applyBorder="1" applyAlignment="1">
      <alignment horizontal="center" vertical="center" wrapText="1"/>
    </xf>
    <xf numFmtId="0" fontId="38" fillId="4" borderId="0" xfId="0" applyFont="1" applyFill="1" applyAlignment="1">
      <alignment horizontal="right" vertical="center"/>
    </xf>
    <xf numFmtId="0" fontId="39" fillId="4" borderId="0" xfId="1" applyFont="1" applyFill="1" applyAlignment="1">
      <alignment horizontal="right" vertical="center" wrapText="1"/>
    </xf>
    <xf numFmtId="0" fontId="11" fillId="10" borderId="0" xfId="0" applyFont="1" applyFill="1" applyAlignment="1">
      <alignment horizontal="right" vertical="center"/>
    </xf>
    <xf numFmtId="0" fontId="11" fillId="10" borderId="0" xfId="0" applyFont="1" applyFill="1" applyAlignment="1">
      <alignment horizontal="right" wrapText="1"/>
    </xf>
  </cellXfs>
  <cellStyles count="3">
    <cellStyle name="Normal" xfId="0" builtinId="0"/>
    <cellStyle name="Normal 2" xfId="1" xr:uid="{6F604101-816A-4C36-B588-FC592969013C}"/>
    <cellStyle name="Normal 2 2" xfId="2" xr:uid="{EC430CB3-92E9-42E6-B18C-89730D1348B5}"/>
  </cellStyles>
  <dxfs count="0"/>
  <tableStyles count="0" defaultTableStyle="TableStyleMedium2" defaultPivotStyle="PivotStyleLight16"/>
  <colors>
    <mruColors>
      <color rgb="FFEDED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30498</xdr:rowOff>
    </xdr:from>
    <xdr:to>
      <xdr:col>3</xdr:col>
      <xdr:colOff>300966</xdr:colOff>
      <xdr:row>3</xdr:row>
      <xdr:rowOff>8008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98"/>
          <a:ext cx="2401595" cy="568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915865</xdr:colOff>
      <xdr:row>0</xdr:row>
      <xdr:rowOff>0</xdr:rowOff>
    </xdr:from>
    <xdr:to>
      <xdr:col>8</xdr:col>
      <xdr:colOff>1046821</xdr:colOff>
      <xdr:row>3</xdr:row>
      <xdr:rowOff>39426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2884" y="0"/>
          <a:ext cx="2021302" cy="6255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32769" name="Object 1" hidden="1">
              <a:extLst>
                <a:ext uri="{63B3BB69-23CF-44E3-9099-C40C66FF867C}">
                  <a14:compatExt spid="_x0000_s32769"/>
                </a:ext>
                <a:ext uri="{FF2B5EF4-FFF2-40B4-BE49-F238E27FC236}">
                  <a16:creationId xmlns:a16="http://schemas.microsoft.com/office/drawing/2014/main" id="{00000000-0008-0000-0900-000001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33793" name="Object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0A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34817" name="Object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0B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35841" name="Object 1" hidden="1">
              <a:extLst>
                <a:ext uri="{63B3BB69-23CF-44E3-9099-C40C66FF867C}">
                  <a14:compatExt spid="_x0000_s35841"/>
                </a:ext>
                <a:ext uri="{FF2B5EF4-FFF2-40B4-BE49-F238E27FC236}">
                  <a16:creationId xmlns:a16="http://schemas.microsoft.com/office/drawing/2014/main" id="{00000000-0008-0000-0C00-0000018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36865" name="Object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0D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0E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38913" name="Object 1" hidden="1">
              <a:extLst>
                <a:ext uri="{63B3BB69-23CF-44E3-9099-C40C66FF867C}">
                  <a14:compatExt spid="_x0000_s38913"/>
                </a:ext>
                <a:ext uri="{FF2B5EF4-FFF2-40B4-BE49-F238E27FC236}">
                  <a16:creationId xmlns:a16="http://schemas.microsoft.com/office/drawing/2014/main" id="{00000000-0008-0000-0F00-00000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10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40961" name="Object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11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41985" name="Object 1" hidden="1">
              <a:extLst>
                <a:ext uri="{63B3BB69-23CF-44E3-9099-C40C66FF867C}">
                  <a14:compatExt spid="_x0000_s41985"/>
                </a:ext>
                <a:ext uri="{FF2B5EF4-FFF2-40B4-BE49-F238E27FC236}">
                  <a16:creationId xmlns:a16="http://schemas.microsoft.com/office/drawing/2014/main" id="{00000000-0008-0000-1200-000001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43009" name="Object 1" hidden="1">
              <a:extLst>
                <a:ext uri="{63B3BB69-23CF-44E3-9099-C40C66FF867C}">
                  <a14:compatExt spid="_x0000_s43009"/>
                </a:ext>
                <a:ext uri="{FF2B5EF4-FFF2-40B4-BE49-F238E27FC236}">
                  <a16:creationId xmlns:a16="http://schemas.microsoft.com/office/drawing/2014/main" id="{00000000-0008-0000-1300-00000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44033" name="Object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14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45057" name="Object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15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16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17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  <a:ext uri="{FF2B5EF4-FFF2-40B4-BE49-F238E27FC236}">
                  <a16:creationId xmlns:a16="http://schemas.microsoft.com/office/drawing/2014/main" id="{00000000-0008-0000-1800-000001B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49153" name="Object 1" hidden="1">
              <a:extLst>
                <a:ext uri="{63B3BB69-23CF-44E3-9099-C40C66FF867C}">
                  <a14:compatExt spid="_x0000_s49153"/>
                </a:ext>
                <a:ext uri="{FF2B5EF4-FFF2-40B4-BE49-F238E27FC236}">
                  <a16:creationId xmlns:a16="http://schemas.microsoft.com/office/drawing/2014/main" id="{00000000-0008-0000-1900-000001C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50177" name="Object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1A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51201" name="Object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1B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52225" name="Object 1" hidden="1">
              <a:extLst>
                <a:ext uri="{63B3BB69-23CF-44E3-9099-C40C66FF867C}">
                  <a14:compatExt spid="_x0000_s52225"/>
                </a:ext>
                <a:ext uri="{FF2B5EF4-FFF2-40B4-BE49-F238E27FC236}">
                  <a16:creationId xmlns:a16="http://schemas.microsoft.com/office/drawing/2014/main" id="{00000000-0008-0000-1C00-00000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02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53249" name="Object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1D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54273" name="Object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1E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1F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20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21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58369" name="Object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22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23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24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25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26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03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63489" name="Object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27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64513" name="Object 1" hidden="1">
              <a:extLst>
                <a:ext uri="{63B3BB69-23CF-44E3-9099-C40C66FF867C}">
                  <a14:compatExt spid="_x0000_s64513"/>
                </a:ext>
                <a:ext uri="{FF2B5EF4-FFF2-40B4-BE49-F238E27FC236}">
                  <a16:creationId xmlns:a16="http://schemas.microsoft.com/office/drawing/2014/main" id="{00000000-0008-0000-2800-00000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65537" name="Object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29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66561" name="Object 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2A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67585" name="Object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00000000-0008-0000-2B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68609" name="Object 1" hidden="1">
              <a:extLst>
                <a:ext uri="{63B3BB69-23CF-44E3-9099-C40C66FF867C}">
                  <a14:compatExt spid="_x0000_s68609"/>
                </a:ext>
                <a:ext uri="{FF2B5EF4-FFF2-40B4-BE49-F238E27FC236}">
                  <a16:creationId xmlns:a16="http://schemas.microsoft.com/office/drawing/2014/main" id="{00000000-0008-0000-2C00-00000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69633" name="Object 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2D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70657" name="Object 1" hidden="1">
              <a:extLst>
                <a:ext uri="{63B3BB69-23CF-44E3-9099-C40C66FF867C}">
                  <a14:compatExt spid="_x0000_s70657"/>
                </a:ext>
                <a:ext uri="{FF2B5EF4-FFF2-40B4-BE49-F238E27FC236}">
                  <a16:creationId xmlns:a16="http://schemas.microsoft.com/office/drawing/2014/main" id="{00000000-0008-0000-2E00-00000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71681" name="Object 1" hidden="1">
              <a:extLst>
                <a:ext uri="{63B3BB69-23CF-44E3-9099-C40C66FF867C}">
                  <a14:compatExt spid="_x0000_s71681"/>
                </a:ext>
                <a:ext uri="{FF2B5EF4-FFF2-40B4-BE49-F238E27FC236}">
                  <a16:creationId xmlns:a16="http://schemas.microsoft.com/office/drawing/2014/main" id="{00000000-0008-0000-2F00-0000011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72705" name="Object 1" hidden="1">
              <a:extLst>
                <a:ext uri="{63B3BB69-23CF-44E3-9099-C40C66FF867C}">
                  <a14:compatExt spid="_x0000_s72705"/>
                </a:ext>
                <a:ext uri="{FF2B5EF4-FFF2-40B4-BE49-F238E27FC236}">
                  <a16:creationId xmlns:a16="http://schemas.microsoft.com/office/drawing/2014/main" id="{00000000-0008-0000-3000-0000011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04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73729" name="Object 1" hidden="1">
              <a:extLst>
                <a:ext uri="{63B3BB69-23CF-44E3-9099-C40C66FF867C}">
                  <a14:compatExt spid="_x0000_s73729"/>
                </a:ext>
                <a:ext uri="{FF2B5EF4-FFF2-40B4-BE49-F238E27FC236}">
                  <a16:creationId xmlns:a16="http://schemas.microsoft.com/office/drawing/2014/main" id="{00000000-0008-0000-3100-000001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74753" name="Object 1" hidden="1">
              <a:extLst>
                <a:ext uri="{63B3BB69-23CF-44E3-9099-C40C66FF867C}">
                  <a14:compatExt spid="_x0000_s74753"/>
                </a:ext>
                <a:ext uri="{FF2B5EF4-FFF2-40B4-BE49-F238E27FC236}">
                  <a16:creationId xmlns:a16="http://schemas.microsoft.com/office/drawing/2014/main" id="{00000000-0008-0000-3200-000001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75777" name="Object 1" hidden="1">
              <a:extLst>
                <a:ext uri="{63B3BB69-23CF-44E3-9099-C40C66FF867C}">
                  <a14:compatExt spid="_x0000_s75777"/>
                </a:ext>
                <a:ext uri="{FF2B5EF4-FFF2-40B4-BE49-F238E27FC236}">
                  <a16:creationId xmlns:a16="http://schemas.microsoft.com/office/drawing/2014/main" id="{00000000-0008-0000-3300-0000012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76801" name="Object 1" hidden="1">
              <a:extLst>
                <a:ext uri="{63B3BB69-23CF-44E3-9099-C40C66FF867C}">
                  <a14:compatExt spid="_x0000_s76801"/>
                </a:ext>
                <a:ext uri="{FF2B5EF4-FFF2-40B4-BE49-F238E27FC236}">
                  <a16:creationId xmlns:a16="http://schemas.microsoft.com/office/drawing/2014/main" id="{00000000-0008-0000-3400-00000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77825" name="Object 1" hidden="1">
              <a:extLst>
                <a:ext uri="{63B3BB69-23CF-44E3-9099-C40C66FF867C}">
                  <a14:compatExt spid="_x0000_s77825"/>
                </a:ext>
                <a:ext uri="{FF2B5EF4-FFF2-40B4-BE49-F238E27FC236}">
                  <a16:creationId xmlns:a16="http://schemas.microsoft.com/office/drawing/2014/main" id="{00000000-0008-0000-3500-0000013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78849" name="Object 1" hidden="1">
              <a:extLst>
                <a:ext uri="{63B3BB69-23CF-44E3-9099-C40C66FF867C}">
                  <a14:compatExt spid="_x0000_s78849"/>
                </a:ext>
                <a:ext uri="{FF2B5EF4-FFF2-40B4-BE49-F238E27FC236}">
                  <a16:creationId xmlns:a16="http://schemas.microsoft.com/office/drawing/2014/main" id="{00000000-0008-0000-3600-000001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79873" name="Object 1" hidden="1">
              <a:extLst>
                <a:ext uri="{63B3BB69-23CF-44E3-9099-C40C66FF867C}">
                  <a14:compatExt spid="_x0000_s79873"/>
                </a:ext>
                <a:ext uri="{FF2B5EF4-FFF2-40B4-BE49-F238E27FC236}">
                  <a16:creationId xmlns:a16="http://schemas.microsoft.com/office/drawing/2014/main" id="{00000000-0008-0000-3700-000001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80897" name="Object 1" hidden="1">
              <a:extLst>
                <a:ext uri="{63B3BB69-23CF-44E3-9099-C40C66FF867C}">
                  <a14:compatExt spid="_x0000_s80897"/>
                </a:ext>
                <a:ext uri="{FF2B5EF4-FFF2-40B4-BE49-F238E27FC236}">
                  <a16:creationId xmlns:a16="http://schemas.microsoft.com/office/drawing/2014/main" id="{00000000-0008-0000-3800-000001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81921" name="Object 1" hidden="1">
              <a:extLst>
                <a:ext uri="{63B3BB69-23CF-44E3-9099-C40C66FF867C}">
                  <a14:compatExt spid="_x0000_s81921"/>
                </a:ext>
                <a:ext uri="{FF2B5EF4-FFF2-40B4-BE49-F238E27FC236}">
                  <a16:creationId xmlns:a16="http://schemas.microsoft.com/office/drawing/2014/main" id="{00000000-0008-0000-3900-0000014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82945" name="Object 1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:a16="http://schemas.microsoft.com/office/drawing/2014/main" id="{00000000-0008-0000-3A00-00000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05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83969" name="Object 1" hidden="1">
              <a:extLst>
                <a:ext uri="{63B3BB69-23CF-44E3-9099-C40C66FF867C}">
                  <a14:compatExt spid="_x0000_s83969"/>
                </a:ext>
                <a:ext uri="{FF2B5EF4-FFF2-40B4-BE49-F238E27FC236}">
                  <a16:creationId xmlns:a16="http://schemas.microsoft.com/office/drawing/2014/main" id="{00000000-0008-0000-3B00-0000014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84993" name="Object 1" hidden="1">
              <a:extLst>
                <a:ext uri="{63B3BB69-23CF-44E3-9099-C40C66FF867C}">
                  <a14:compatExt spid="_x0000_s84993"/>
                </a:ext>
                <a:ext uri="{FF2B5EF4-FFF2-40B4-BE49-F238E27FC236}">
                  <a16:creationId xmlns:a16="http://schemas.microsoft.com/office/drawing/2014/main" id="{00000000-0008-0000-3C00-0000014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86017" name="Object 1" hidden="1">
              <a:extLst>
                <a:ext uri="{63B3BB69-23CF-44E3-9099-C40C66FF867C}">
                  <a14:compatExt spid="_x0000_s86017"/>
                </a:ext>
                <a:ext uri="{FF2B5EF4-FFF2-40B4-BE49-F238E27FC236}">
                  <a16:creationId xmlns:a16="http://schemas.microsoft.com/office/drawing/2014/main" id="{00000000-0008-0000-3D00-000001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87041" name="Object 1" hidden="1">
              <a:extLst>
                <a:ext uri="{63B3BB69-23CF-44E3-9099-C40C66FF867C}">
                  <a14:compatExt spid="_x0000_s87041"/>
                </a:ext>
                <a:ext uri="{FF2B5EF4-FFF2-40B4-BE49-F238E27FC236}">
                  <a16:creationId xmlns:a16="http://schemas.microsoft.com/office/drawing/2014/main" id="{00000000-0008-0000-3E00-000001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88065" name="Object 1" hidden="1">
              <a:extLst>
                <a:ext uri="{63B3BB69-23CF-44E3-9099-C40C66FF867C}">
                  <a14:compatExt spid="_x0000_s88065"/>
                </a:ext>
                <a:ext uri="{FF2B5EF4-FFF2-40B4-BE49-F238E27FC236}">
                  <a16:creationId xmlns:a16="http://schemas.microsoft.com/office/drawing/2014/main" id="{00000000-0008-0000-3F00-000001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89089" name="Object 1" hidden="1">
              <a:extLst>
                <a:ext uri="{63B3BB69-23CF-44E3-9099-C40C66FF867C}">
                  <a14:compatExt spid="_x0000_s89089"/>
                </a:ext>
                <a:ext uri="{FF2B5EF4-FFF2-40B4-BE49-F238E27FC236}">
                  <a16:creationId xmlns:a16="http://schemas.microsoft.com/office/drawing/2014/main" id="{00000000-0008-0000-4000-0000015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90113" name="Object 1" hidden="1">
              <a:extLst>
                <a:ext uri="{63B3BB69-23CF-44E3-9099-C40C66FF867C}">
                  <a14:compatExt spid="_x0000_s90113"/>
                </a:ext>
                <a:ext uri="{FF2B5EF4-FFF2-40B4-BE49-F238E27FC236}">
                  <a16:creationId xmlns:a16="http://schemas.microsoft.com/office/drawing/2014/main" id="{00000000-0008-0000-4100-000001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91137" name="Object 1" hidden="1">
              <a:extLst>
                <a:ext uri="{63B3BB69-23CF-44E3-9099-C40C66FF867C}">
                  <a14:compatExt spid="_x0000_s91137"/>
                </a:ext>
                <a:ext uri="{FF2B5EF4-FFF2-40B4-BE49-F238E27FC236}">
                  <a16:creationId xmlns:a16="http://schemas.microsoft.com/office/drawing/2014/main" id="{00000000-0008-0000-4200-000001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92161" name="Object 1" hidden="1">
              <a:extLst>
                <a:ext uri="{63B3BB69-23CF-44E3-9099-C40C66FF867C}">
                  <a14:compatExt spid="_x0000_s92161"/>
                </a:ext>
                <a:ext uri="{FF2B5EF4-FFF2-40B4-BE49-F238E27FC236}">
                  <a16:creationId xmlns:a16="http://schemas.microsoft.com/office/drawing/2014/main" id="{00000000-0008-0000-4300-000001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93185" name="Object 1" hidden="1">
              <a:extLst>
                <a:ext uri="{63B3BB69-23CF-44E3-9099-C40C66FF867C}">
                  <a14:compatExt spid="_x0000_s93185"/>
                </a:ext>
                <a:ext uri="{FF2B5EF4-FFF2-40B4-BE49-F238E27FC236}">
                  <a16:creationId xmlns:a16="http://schemas.microsoft.com/office/drawing/2014/main" id="{00000000-0008-0000-4400-000001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06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94209" name="Object 1" hidden="1">
              <a:extLst>
                <a:ext uri="{63B3BB69-23CF-44E3-9099-C40C66FF867C}">
                  <a14:compatExt spid="_x0000_s94209"/>
                </a:ext>
                <a:ext uri="{FF2B5EF4-FFF2-40B4-BE49-F238E27FC236}">
                  <a16:creationId xmlns:a16="http://schemas.microsoft.com/office/drawing/2014/main" id="{00000000-0008-0000-4500-000001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95233" name="Object 1" hidden="1">
              <a:extLst>
                <a:ext uri="{63B3BB69-23CF-44E3-9099-C40C66FF867C}">
                  <a14:compatExt spid="_x0000_s95233"/>
                </a:ext>
                <a:ext uri="{FF2B5EF4-FFF2-40B4-BE49-F238E27FC236}">
                  <a16:creationId xmlns:a16="http://schemas.microsoft.com/office/drawing/2014/main" id="{00000000-0008-0000-4600-0000017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96257" name="Object 1" hidden="1">
              <a:extLst>
                <a:ext uri="{63B3BB69-23CF-44E3-9099-C40C66FF867C}">
                  <a14:compatExt spid="_x0000_s96257"/>
                </a:ext>
                <a:ext uri="{FF2B5EF4-FFF2-40B4-BE49-F238E27FC236}">
                  <a16:creationId xmlns:a16="http://schemas.microsoft.com/office/drawing/2014/main" id="{00000000-0008-0000-4700-000001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97281" name="Object 1" hidden="1">
              <a:extLst>
                <a:ext uri="{63B3BB69-23CF-44E3-9099-C40C66FF867C}">
                  <a14:compatExt spid="_x0000_s97281"/>
                </a:ext>
                <a:ext uri="{FF2B5EF4-FFF2-40B4-BE49-F238E27FC236}">
                  <a16:creationId xmlns:a16="http://schemas.microsoft.com/office/drawing/2014/main" id="{00000000-0008-0000-4800-0000017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98305" name="Object 1" hidden="1">
              <a:extLst>
                <a:ext uri="{63B3BB69-23CF-44E3-9099-C40C66FF867C}">
                  <a14:compatExt spid="_x0000_s98305"/>
                </a:ext>
                <a:ext uri="{FF2B5EF4-FFF2-40B4-BE49-F238E27FC236}">
                  <a16:creationId xmlns:a16="http://schemas.microsoft.com/office/drawing/2014/main" id="{00000000-0008-0000-4900-0000018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99329" name="Object 1" hidden="1">
              <a:extLst>
                <a:ext uri="{63B3BB69-23CF-44E3-9099-C40C66FF867C}">
                  <a14:compatExt spid="_x0000_s99329"/>
                </a:ext>
                <a:ext uri="{FF2B5EF4-FFF2-40B4-BE49-F238E27FC236}">
                  <a16:creationId xmlns:a16="http://schemas.microsoft.com/office/drawing/2014/main" id="{00000000-0008-0000-4A00-0000018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100353" name="Object 1" hidden="1">
              <a:extLst>
                <a:ext uri="{63B3BB69-23CF-44E3-9099-C40C66FF867C}">
                  <a14:compatExt spid="_x0000_s100353"/>
                </a:ext>
                <a:ext uri="{FF2B5EF4-FFF2-40B4-BE49-F238E27FC236}">
                  <a16:creationId xmlns:a16="http://schemas.microsoft.com/office/drawing/2014/main" id="{00000000-0008-0000-4B00-0000018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101377" name="Object 1" hidden="1">
              <a:extLst>
                <a:ext uri="{63B3BB69-23CF-44E3-9099-C40C66FF867C}">
                  <a14:compatExt spid="_x0000_s101377"/>
                </a:ext>
                <a:ext uri="{FF2B5EF4-FFF2-40B4-BE49-F238E27FC236}">
                  <a16:creationId xmlns:a16="http://schemas.microsoft.com/office/drawing/2014/main" id="{00000000-0008-0000-4C00-0000018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102401" name="Object 1" hidden="1">
              <a:extLst>
                <a:ext uri="{63B3BB69-23CF-44E3-9099-C40C66FF867C}">
                  <a14:compatExt spid="_x0000_s102401"/>
                </a:ext>
                <a:ext uri="{FF2B5EF4-FFF2-40B4-BE49-F238E27FC236}">
                  <a16:creationId xmlns:a16="http://schemas.microsoft.com/office/drawing/2014/main" id="{00000000-0008-0000-4D00-0000019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103425" name="Object 1" hidden="1">
              <a:extLst>
                <a:ext uri="{63B3BB69-23CF-44E3-9099-C40C66FF867C}">
                  <a14:compatExt spid="_x0000_s103425"/>
                </a:ext>
                <a:ext uri="{FF2B5EF4-FFF2-40B4-BE49-F238E27FC236}">
                  <a16:creationId xmlns:a16="http://schemas.microsoft.com/office/drawing/2014/main" id="{00000000-0008-0000-4E00-0000019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7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104449" name="Object 1" hidden="1">
              <a:extLst>
                <a:ext uri="{63B3BB69-23CF-44E3-9099-C40C66FF867C}">
                  <a14:compatExt spid="_x0000_s104449"/>
                </a:ext>
                <a:ext uri="{FF2B5EF4-FFF2-40B4-BE49-F238E27FC236}">
                  <a16:creationId xmlns:a16="http://schemas.microsoft.com/office/drawing/2014/main" id="{00000000-0008-0000-4F00-000001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105473" name="Object 1" hidden="1">
              <a:extLst>
                <a:ext uri="{63B3BB69-23CF-44E3-9099-C40C66FF867C}">
                  <a14:compatExt spid="_x0000_s105473"/>
                </a:ext>
                <a:ext uri="{FF2B5EF4-FFF2-40B4-BE49-F238E27FC236}">
                  <a16:creationId xmlns:a16="http://schemas.microsoft.com/office/drawing/2014/main" id="{00000000-0008-0000-5000-000001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228534</xdr:colOff>
      <xdr:row>3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45738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161925</xdr:rowOff>
        </xdr:from>
        <xdr:to>
          <xdr:col>7</xdr:col>
          <xdr:colOff>1019175</xdr:colOff>
          <xdr:row>38</xdr:row>
          <xdr:rowOff>1190625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08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609600</xdr:colOff>
      <xdr:row>0</xdr:row>
      <xdr:rowOff>38100</xdr:rowOff>
    </xdr:from>
    <xdr:to>
      <xdr:col>7</xdr:col>
      <xdr:colOff>1168996</xdr:colOff>
      <xdr:row>3</xdr:row>
      <xdr:rowOff>175604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8100"/>
          <a:ext cx="2016721" cy="6232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.docx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8.docx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9.docx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0.docx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1.docx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2.docx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3.docx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4.docx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5.docx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6.docx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7.docx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8.docx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9.docx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0.docx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1.docx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2.docx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3.docx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4.docx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5.docx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6.docx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package" Target="../embeddings/Microsoft_Word_Document.docx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7.docx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8.docx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9.docx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0.docx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1.docx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2.docx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3.docx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4.docx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5.docx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6.docx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1.docx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7.docx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8.docx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9.docx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0.docx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1.docx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2.docx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3.docx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4.docx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5.docx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6.docx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2.docx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7.docx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8.docx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9.docx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0.docx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1.docx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2.docx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3.docx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4.docx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5.docx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6.docx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3.docx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7.docx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8.docx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9.docx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0.docx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1.docx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2.docx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3.docx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4.docx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5.docx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6.docx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4.docx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7.docx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8.docx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9.docx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0.docx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1.docx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2.docx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4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3.docx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4.docx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5.docx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6.docx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5.docx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7.docx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9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8.docx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79.docx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_Document6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D5020-F93D-4CFD-AEA5-6C09FDB7A915}">
  <sheetPr codeName="Hoja1"/>
  <dimension ref="A1:V3106"/>
  <sheetViews>
    <sheetView tabSelected="1" zoomScale="110" zoomScaleNormal="110" workbookViewId="0">
      <selection activeCell="B8" sqref="B8"/>
    </sheetView>
  </sheetViews>
  <sheetFormatPr baseColWidth="10" defaultRowHeight="15" x14ac:dyDescent="0.25"/>
  <cols>
    <col min="1" max="1" width="8.140625" customWidth="1"/>
    <col min="2" max="2" width="10" customWidth="1"/>
    <col min="3" max="3" width="13.42578125" customWidth="1"/>
    <col min="4" max="4" width="5.28515625" customWidth="1"/>
    <col min="5" max="5" width="8.85546875" customWidth="1"/>
    <col min="6" max="6" width="5.42578125" customWidth="1"/>
    <col min="7" max="7" width="16.140625" customWidth="1"/>
    <col min="8" max="8" width="12.140625" customWidth="1"/>
    <col min="9" max="9" width="15.7109375" customWidth="1"/>
    <col min="10" max="10" width="0" hidden="1" customWidth="1"/>
    <col min="11" max="22" width="11.42578125" hidden="1" customWidth="1"/>
  </cols>
  <sheetData>
    <row r="1" spans="1:20" ht="15.75" x14ac:dyDescent="0.25">
      <c r="A1" s="6"/>
      <c r="B1" s="6"/>
      <c r="C1" s="6"/>
      <c r="D1" s="6"/>
      <c r="E1" s="6"/>
      <c r="F1" s="36"/>
      <c r="G1" s="69"/>
      <c r="H1" s="69"/>
      <c r="I1" s="69"/>
      <c r="J1" s="2"/>
      <c r="K1" s="2"/>
      <c r="L1" s="2"/>
      <c r="M1" s="11"/>
      <c r="N1" s="2"/>
    </row>
    <row r="2" spans="1:20" ht="15.75" customHeight="1" x14ac:dyDescent="0.25">
      <c r="A2" s="7"/>
      <c r="B2" s="7"/>
      <c r="C2" s="7"/>
      <c r="D2" s="8"/>
      <c r="E2" s="9"/>
      <c r="F2" s="21"/>
      <c r="G2" s="70"/>
      <c r="H2" s="70"/>
      <c r="I2" s="70"/>
      <c r="L2" s="5"/>
      <c r="M2" s="11" t="s">
        <v>22</v>
      </c>
    </row>
    <row r="3" spans="1:20" x14ac:dyDescent="0.25">
      <c r="A3" s="10"/>
      <c r="B3" s="10"/>
      <c r="C3" s="10"/>
      <c r="D3" s="9"/>
      <c r="E3" s="9"/>
      <c r="F3" s="21"/>
      <c r="G3" s="21"/>
      <c r="H3" s="21"/>
      <c r="I3" s="21"/>
      <c r="J3" s="3"/>
      <c r="K3" s="3"/>
      <c r="L3" s="5"/>
      <c r="M3" s="11" t="s">
        <v>23</v>
      </c>
      <c r="O3" s="3"/>
      <c r="P3" s="3"/>
      <c r="Q3" s="3"/>
      <c r="R3" s="3"/>
      <c r="S3" s="3"/>
      <c r="T3" s="1"/>
    </row>
    <row r="4" spans="1:20" ht="4.5" customHeight="1" thickBot="1" x14ac:dyDescent="0.3">
      <c r="A4" s="10"/>
      <c r="B4" s="10"/>
      <c r="C4" s="10"/>
      <c r="D4" s="10"/>
      <c r="E4" s="10"/>
      <c r="F4" s="10"/>
      <c r="G4" s="10"/>
      <c r="H4" s="10"/>
      <c r="I4" s="10"/>
      <c r="J4" s="3"/>
      <c r="K4" s="3"/>
      <c r="L4" s="3"/>
      <c r="M4" s="11" t="s">
        <v>24</v>
      </c>
      <c r="N4" s="3"/>
      <c r="O4" s="3"/>
      <c r="P4" s="3"/>
      <c r="Q4" s="3"/>
      <c r="R4" s="3"/>
      <c r="S4" s="3"/>
      <c r="T4" s="1"/>
    </row>
    <row r="5" spans="1:20" ht="24" customHeight="1" x14ac:dyDescent="0.25">
      <c r="A5" s="137" t="s">
        <v>1</v>
      </c>
      <c r="B5" s="138"/>
      <c r="C5" s="138"/>
      <c r="D5" s="138"/>
      <c r="E5" s="138"/>
      <c r="F5" s="138"/>
      <c r="G5" s="138"/>
      <c r="H5" s="138"/>
      <c r="I5" s="139"/>
      <c r="M5" s="11" t="s">
        <v>25</v>
      </c>
    </row>
    <row r="6" spans="1:20" ht="26.25" customHeight="1" x14ac:dyDescent="0.25">
      <c r="A6" s="171" t="s">
        <v>6313</v>
      </c>
      <c r="B6" s="172"/>
      <c r="C6" s="172"/>
      <c r="D6" s="173"/>
      <c r="E6" s="149"/>
      <c r="F6" s="150"/>
      <c r="G6" s="148" t="s">
        <v>6314</v>
      </c>
      <c r="H6" s="148"/>
      <c r="I6" s="62"/>
      <c r="J6" s="24"/>
      <c r="M6" s="11" t="s">
        <v>26</v>
      </c>
    </row>
    <row r="7" spans="1:20" ht="18.75" customHeight="1" x14ac:dyDescent="0.25">
      <c r="A7" s="140" t="s">
        <v>2</v>
      </c>
      <c r="B7" s="141"/>
      <c r="C7" s="141"/>
      <c r="D7" s="141"/>
      <c r="E7" s="141"/>
      <c r="F7" s="141"/>
      <c r="G7" s="141"/>
      <c r="H7" s="141"/>
      <c r="I7" s="142"/>
      <c r="M7" s="11" t="s">
        <v>27</v>
      </c>
    </row>
    <row r="8" spans="1:20" ht="29.25" customHeight="1" x14ac:dyDescent="0.25">
      <c r="A8" s="22" t="s">
        <v>3</v>
      </c>
      <c r="B8" s="63" t="s">
        <v>3145</v>
      </c>
      <c r="C8" s="23" t="s">
        <v>4</v>
      </c>
      <c r="D8" s="145" t="str">
        <f>IFERROR(VLOOKUP(B8,Auxiliar!O:P,2,FALSE),"")</f>
        <v xml:space="preserve"> </v>
      </c>
      <c r="E8" s="146"/>
      <c r="F8" s="146"/>
      <c r="G8" s="146"/>
      <c r="H8" s="146"/>
      <c r="I8" s="147"/>
      <c r="L8" t="str">
        <f>MID(B8,1,2)</f>
        <v xml:space="preserve"> </v>
      </c>
      <c r="M8" s="11" t="s">
        <v>28</v>
      </c>
    </row>
    <row r="9" spans="1:20" ht="17.25" customHeight="1" x14ac:dyDescent="0.25">
      <c r="A9" s="140" t="s">
        <v>17</v>
      </c>
      <c r="B9" s="141"/>
      <c r="C9" s="141"/>
      <c r="D9" s="141"/>
      <c r="E9" s="141"/>
      <c r="F9" s="141"/>
      <c r="G9" s="141"/>
      <c r="H9" s="141"/>
      <c r="I9" s="142"/>
      <c r="M9" s="11" t="s">
        <v>29</v>
      </c>
    </row>
    <row r="10" spans="1:20" x14ac:dyDescent="0.25">
      <c r="A10" s="143" t="s">
        <v>3</v>
      </c>
      <c r="B10" s="144"/>
      <c r="C10" s="64"/>
      <c r="D10" s="144" t="s">
        <v>4</v>
      </c>
      <c r="E10" s="144"/>
      <c r="F10" s="174"/>
      <c r="G10" s="174"/>
      <c r="H10" s="174"/>
      <c r="I10" s="175"/>
      <c r="M10" s="11" t="s">
        <v>30</v>
      </c>
    </row>
    <row r="11" spans="1:20" x14ac:dyDescent="0.25">
      <c r="A11" s="143" t="s">
        <v>18</v>
      </c>
      <c r="B11" s="144"/>
      <c r="C11" s="153"/>
      <c r="D11" s="154"/>
      <c r="E11" s="154"/>
      <c r="F11" s="154"/>
      <c r="G11" s="155"/>
      <c r="H11" s="23" t="s">
        <v>21</v>
      </c>
      <c r="I11" s="65"/>
      <c r="M11" s="11" t="s">
        <v>31</v>
      </c>
    </row>
    <row r="12" spans="1:20" x14ac:dyDescent="0.25">
      <c r="A12" s="143" t="s">
        <v>19</v>
      </c>
      <c r="B12" s="144"/>
      <c r="C12" s="162"/>
      <c r="D12" s="163"/>
      <c r="E12" s="163"/>
      <c r="F12" s="164"/>
      <c r="G12" s="23" t="s">
        <v>20</v>
      </c>
      <c r="H12" s="160"/>
      <c r="I12" s="161"/>
      <c r="M12" s="11"/>
    </row>
    <row r="13" spans="1:20" ht="15.75" customHeight="1" thickBot="1" x14ac:dyDescent="0.3">
      <c r="A13" s="165" t="s">
        <v>6229</v>
      </c>
      <c r="B13" s="166"/>
      <c r="C13" s="166"/>
      <c r="D13" s="167"/>
      <c r="E13" s="168"/>
      <c r="F13" s="169"/>
      <c r="G13" s="169"/>
      <c r="H13" s="169"/>
      <c r="I13" s="170"/>
      <c r="M13" s="16" t="s">
        <v>6183</v>
      </c>
    </row>
    <row r="14" spans="1:20" ht="10.5" customHeight="1" thickBot="1" x14ac:dyDescent="0.3">
      <c r="A14" s="8"/>
      <c r="B14" s="8"/>
      <c r="C14" s="8"/>
      <c r="D14" s="8"/>
      <c r="E14" s="8"/>
      <c r="F14" s="8"/>
      <c r="G14" s="8"/>
      <c r="H14" s="8"/>
      <c r="I14" s="8"/>
      <c r="M14" s="17" t="s">
        <v>6184</v>
      </c>
    </row>
    <row r="15" spans="1:20" ht="21" customHeight="1" thickBot="1" x14ac:dyDescent="0.3">
      <c r="A15" s="176" t="s">
        <v>5</v>
      </c>
      <c r="B15" s="177"/>
      <c r="C15" s="177"/>
      <c r="D15" s="177"/>
      <c r="E15" s="177"/>
      <c r="F15" s="177"/>
      <c r="G15" s="177"/>
      <c r="H15" s="177"/>
      <c r="I15" s="178"/>
      <c r="M15" s="16" t="s">
        <v>6177</v>
      </c>
    </row>
    <row r="16" spans="1:20" ht="36.75" customHeight="1" x14ac:dyDescent="0.25">
      <c r="A16" s="13" t="s">
        <v>6</v>
      </c>
      <c r="B16" s="156" t="s">
        <v>6175</v>
      </c>
      <c r="C16" s="157"/>
      <c r="D16" s="158"/>
      <c r="E16" s="159" t="s">
        <v>6176</v>
      </c>
      <c r="F16" s="158"/>
      <c r="G16" s="55" t="s">
        <v>7</v>
      </c>
      <c r="H16" s="151" t="s">
        <v>6327</v>
      </c>
      <c r="I16" s="152"/>
      <c r="M16" s="16" t="s">
        <v>6178</v>
      </c>
    </row>
    <row r="17" spans="1:13" x14ac:dyDescent="0.25">
      <c r="A17" s="14">
        <v>1</v>
      </c>
      <c r="B17" s="113"/>
      <c r="C17" s="114"/>
      <c r="D17" s="115"/>
      <c r="E17" s="116"/>
      <c r="F17" s="115"/>
      <c r="G17" s="53"/>
      <c r="H17" s="135"/>
      <c r="I17" s="136"/>
      <c r="M17" s="16" t="s">
        <v>6179</v>
      </c>
    </row>
    <row r="18" spans="1:13" x14ac:dyDescent="0.25">
      <c r="A18" s="14">
        <v>2</v>
      </c>
      <c r="B18" s="113"/>
      <c r="C18" s="114"/>
      <c r="D18" s="115"/>
      <c r="E18" s="116"/>
      <c r="F18" s="115"/>
      <c r="G18" s="53"/>
      <c r="H18" s="91"/>
      <c r="I18" s="92"/>
      <c r="M18" s="16" t="s">
        <v>6180</v>
      </c>
    </row>
    <row r="19" spans="1:13" x14ac:dyDescent="0.25">
      <c r="A19" s="14">
        <v>3</v>
      </c>
      <c r="B19" s="113"/>
      <c r="C19" s="114"/>
      <c r="D19" s="115"/>
      <c r="E19" s="116"/>
      <c r="F19" s="115"/>
      <c r="G19" s="53"/>
      <c r="H19" s="91"/>
      <c r="I19" s="92"/>
      <c r="M19" s="16" t="s">
        <v>6181</v>
      </c>
    </row>
    <row r="20" spans="1:13" x14ac:dyDescent="0.25">
      <c r="A20" s="14">
        <v>4</v>
      </c>
      <c r="B20" s="113"/>
      <c r="C20" s="114"/>
      <c r="D20" s="115"/>
      <c r="E20" s="116"/>
      <c r="F20" s="115"/>
      <c r="G20" s="53"/>
      <c r="H20" s="91"/>
      <c r="I20" s="92"/>
      <c r="M20" s="16" t="s">
        <v>6182</v>
      </c>
    </row>
    <row r="21" spans="1:13" x14ac:dyDescent="0.25">
      <c r="A21" s="14">
        <v>5</v>
      </c>
      <c r="B21" s="113"/>
      <c r="C21" s="114"/>
      <c r="D21" s="115"/>
      <c r="E21" s="116"/>
      <c r="F21" s="115"/>
      <c r="G21" s="53"/>
      <c r="H21" s="91"/>
      <c r="I21" s="92"/>
      <c r="M21" t="s">
        <v>3145</v>
      </c>
    </row>
    <row r="22" spans="1:13" x14ac:dyDescent="0.25">
      <c r="A22" s="14">
        <v>6</v>
      </c>
      <c r="B22" s="113"/>
      <c r="C22" s="114"/>
      <c r="D22" s="115"/>
      <c r="E22" s="116"/>
      <c r="F22" s="115"/>
      <c r="G22" s="53"/>
      <c r="H22" s="91"/>
      <c r="I22" s="92"/>
      <c r="M22" t="s">
        <v>15</v>
      </c>
    </row>
    <row r="23" spans="1:13" x14ac:dyDescent="0.25">
      <c r="A23" s="14">
        <v>7</v>
      </c>
      <c r="B23" s="113"/>
      <c r="C23" s="114"/>
      <c r="D23" s="115"/>
      <c r="E23" s="116"/>
      <c r="F23" s="115"/>
      <c r="G23" s="53"/>
      <c r="H23" s="91"/>
      <c r="I23" s="92"/>
      <c r="M23" t="s">
        <v>6309</v>
      </c>
    </row>
    <row r="24" spans="1:13" x14ac:dyDescent="0.25">
      <c r="A24" s="14">
        <v>8</v>
      </c>
      <c r="B24" s="113"/>
      <c r="C24" s="114"/>
      <c r="D24" s="115"/>
      <c r="E24" s="116"/>
      <c r="F24" s="115"/>
      <c r="G24" s="53"/>
      <c r="H24" s="91"/>
      <c r="I24" s="92"/>
      <c r="M24" t="s">
        <v>6315</v>
      </c>
    </row>
    <row r="25" spans="1:13" x14ac:dyDescent="0.25">
      <c r="A25" s="14">
        <v>9</v>
      </c>
      <c r="B25" s="113"/>
      <c r="C25" s="114"/>
      <c r="D25" s="115"/>
      <c r="E25" s="116"/>
      <c r="F25" s="115"/>
      <c r="G25" s="53"/>
      <c r="H25" s="91"/>
      <c r="I25" s="92"/>
    </row>
    <row r="26" spans="1:13" x14ac:dyDescent="0.25">
      <c r="A26" s="14">
        <v>10</v>
      </c>
      <c r="B26" s="113"/>
      <c r="C26" s="114"/>
      <c r="D26" s="115"/>
      <c r="E26" s="116"/>
      <c r="F26" s="115"/>
      <c r="G26" s="53"/>
      <c r="H26" s="91"/>
      <c r="I26" s="92"/>
    </row>
    <row r="27" spans="1:13" x14ac:dyDescent="0.25">
      <c r="A27" s="14">
        <v>11</v>
      </c>
      <c r="B27" s="113"/>
      <c r="C27" s="114"/>
      <c r="D27" s="115"/>
      <c r="E27" s="116"/>
      <c r="F27" s="115"/>
      <c r="G27" s="53"/>
      <c r="H27" s="91"/>
      <c r="I27" s="92"/>
    </row>
    <row r="28" spans="1:13" x14ac:dyDescent="0.25">
      <c r="A28" s="14">
        <v>12</v>
      </c>
      <c r="B28" s="113"/>
      <c r="C28" s="114"/>
      <c r="D28" s="115"/>
      <c r="E28" s="116"/>
      <c r="F28" s="115"/>
      <c r="G28" s="53"/>
      <c r="H28" s="91"/>
      <c r="I28" s="92"/>
    </row>
    <row r="29" spans="1:13" x14ac:dyDescent="0.25">
      <c r="A29" s="14">
        <v>13</v>
      </c>
      <c r="B29" s="113"/>
      <c r="C29" s="114"/>
      <c r="D29" s="115"/>
      <c r="E29" s="116"/>
      <c r="F29" s="115"/>
      <c r="G29" s="53"/>
      <c r="H29" s="91"/>
      <c r="I29" s="92"/>
    </row>
    <row r="30" spans="1:13" x14ac:dyDescent="0.25">
      <c r="A30" s="14">
        <v>14</v>
      </c>
      <c r="B30" s="113"/>
      <c r="C30" s="114"/>
      <c r="D30" s="115"/>
      <c r="E30" s="116"/>
      <c r="F30" s="115"/>
      <c r="G30" s="53"/>
      <c r="H30" s="91"/>
      <c r="I30" s="92"/>
    </row>
    <row r="31" spans="1:13" x14ac:dyDescent="0.25">
      <c r="A31" s="14">
        <v>15</v>
      </c>
      <c r="B31" s="113"/>
      <c r="C31" s="114"/>
      <c r="D31" s="115"/>
      <c r="E31" s="116"/>
      <c r="F31" s="115"/>
      <c r="G31" s="53"/>
      <c r="H31" s="91"/>
      <c r="I31" s="92"/>
    </row>
    <row r="32" spans="1:13" x14ac:dyDescent="0.25">
      <c r="A32" s="14">
        <v>16</v>
      </c>
      <c r="B32" s="113"/>
      <c r="C32" s="114"/>
      <c r="D32" s="115"/>
      <c r="E32" s="116"/>
      <c r="F32" s="115"/>
      <c r="G32" s="53"/>
      <c r="H32" s="91"/>
      <c r="I32" s="92"/>
    </row>
    <row r="33" spans="1:9" x14ac:dyDescent="0.25">
      <c r="A33" s="14">
        <v>17</v>
      </c>
      <c r="B33" s="113"/>
      <c r="C33" s="114"/>
      <c r="D33" s="115"/>
      <c r="E33" s="116"/>
      <c r="F33" s="115"/>
      <c r="G33" s="53"/>
      <c r="H33" s="91"/>
      <c r="I33" s="92"/>
    </row>
    <row r="34" spans="1:9" x14ac:dyDescent="0.25">
      <c r="A34" s="14">
        <v>18</v>
      </c>
      <c r="B34" s="113"/>
      <c r="C34" s="114"/>
      <c r="D34" s="115"/>
      <c r="E34" s="116"/>
      <c r="F34" s="115"/>
      <c r="G34" s="53"/>
      <c r="H34" s="91"/>
      <c r="I34" s="92"/>
    </row>
    <row r="35" spans="1:9" x14ac:dyDescent="0.25">
      <c r="A35" s="14">
        <v>19</v>
      </c>
      <c r="B35" s="113"/>
      <c r="C35" s="114"/>
      <c r="D35" s="115"/>
      <c r="E35" s="116"/>
      <c r="F35" s="115"/>
      <c r="G35" s="53"/>
      <c r="H35" s="91"/>
      <c r="I35" s="92"/>
    </row>
    <row r="36" spans="1:9" x14ac:dyDescent="0.25">
      <c r="A36" s="14">
        <v>20</v>
      </c>
      <c r="B36" s="113"/>
      <c r="C36" s="114"/>
      <c r="D36" s="115"/>
      <c r="E36" s="116"/>
      <c r="F36" s="115"/>
      <c r="G36" s="53"/>
      <c r="H36" s="91"/>
      <c r="I36" s="92"/>
    </row>
    <row r="37" spans="1:9" x14ac:dyDescent="0.25">
      <c r="A37" s="14">
        <v>21</v>
      </c>
      <c r="B37" s="113"/>
      <c r="C37" s="114"/>
      <c r="D37" s="115"/>
      <c r="E37" s="116"/>
      <c r="F37" s="115"/>
      <c r="G37" s="53"/>
      <c r="H37" s="91"/>
      <c r="I37" s="92"/>
    </row>
    <row r="38" spans="1:9" x14ac:dyDescent="0.25">
      <c r="A38" s="14">
        <v>22</v>
      </c>
      <c r="B38" s="113"/>
      <c r="C38" s="114"/>
      <c r="D38" s="115"/>
      <c r="E38" s="116"/>
      <c r="F38" s="115"/>
      <c r="G38" s="53"/>
      <c r="H38" s="91"/>
      <c r="I38" s="92"/>
    </row>
    <row r="39" spans="1:9" x14ac:dyDescent="0.25">
      <c r="A39" s="14">
        <v>23</v>
      </c>
      <c r="B39" s="113"/>
      <c r="C39" s="114"/>
      <c r="D39" s="115"/>
      <c r="E39" s="116"/>
      <c r="F39" s="115"/>
      <c r="G39" s="53"/>
      <c r="H39" s="91"/>
      <c r="I39" s="92"/>
    </row>
    <row r="40" spans="1:9" x14ac:dyDescent="0.25">
      <c r="A40" s="14">
        <v>24</v>
      </c>
      <c r="B40" s="113"/>
      <c r="C40" s="114"/>
      <c r="D40" s="115"/>
      <c r="E40" s="116"/>
      <c r="F40" s="115"/>
      <c r="G40" s="53"/>
      <c r="H40" s="91"/>
      <c r="I40" s="92"/>
    </row>
    <row r="41" spans="1:9" x14ac:dyDescent="0.25">
      <c r="A41" s="14">
        <v>25</v>
      </c>
      <c r="B41" s="113"/>
      <c r="C41" s="114"/>
      <c r="D41" s="115"/>
      <c r="E41" s="116"/>
      <c r="F41" s="115"/>
      <c r="G41" s="53"/>
      <c r="H41" s="91"/>
      <c r="I41" s="92"/>
    </row>
    <row r="42" spans="1:9" x14ac:dyDescent="0.25">
      <c r="A42" s="14">
        <v>26</v>
      </c>
      <c r="B42" s="113"/>
      <c r="C42" s="114"/>
      <c r="D42" s="115"/>
      <c r="E42" s="116"/>
      <c r="F42" s="115"/>
      <c r="G42" s="53"/>
      <c r="H42" s="91"/>
      <c r="I42" s="92"/>
    </row>
    <row r="43" spans="1:9" x14ac:dyDescent="0.25">
      <c r="A43" s="14">
        <v>27</v>
      </c>
      <c r="B43" s="113"/>
      <c r="C43" s="114"/>
      <c r="D43" s="115"/>
      <c r="E43" s="116"/>
      <c r="F43" s="115"/>
      <c r="G43" s="53"/>
      <c r="H43" s="91"/>
      <c r="I43" s="92"/>
    </row>
    <row r="44" spans="1:9" x14ac:dyDescent="0.25">
      <c r="A44" s="14">
        <v>28</v>
      </c>
      <c r="B44" s="113"/>
      <c r="C44" s="114"/>
      <c r="D44" s="115"/>
      <c r="E44" s="116"/>
      <c r="F44" s="115"/>
      <c r="G44" s="53"/>
      <c r="H44" s="91"/>
      <c r="I44" s="92"/>
    </row>
    <row r="45" spans="1:9" x14ac:dyDescent="0.25">
      <c r="A45" s="14">
        <v>29</v>
      </c>
      <c r="B45" s="113"/>
      <c r="C45" s="114"/>
      <c r="D45" s="115"/>
      <c r="E45" s="116"/>
      <c r="F45" s="115"/>
      <c r="G45" s="53"/>
      <c r="H45" s="91"/>
      <c r="I45" s="92"/>
    </row>
    <row r="46" spans="1:9" x14ac:dyDescent="0.25">
      <c r="A46" s="14">
        <v>30</v>
      </c>
      <c r="B46" s="113"/>
      <c r="C46" s="114"/>
      <c r="D46" s="115"/>
      <c r="E46" s="116"/>
      <c r="F46" s="115"/>
      <c r="G46" s="53"/>
      <c r="H46" s="91"/>
      <c r="I46" s="92"/>
    </row>
    <row r="47" spans="1:9" x14ac:dyDescent="0.25">
      <c r="A47" s="14">
        <v>31</v>
      </c>
      <c r="B47" s="113"/>
      <c r="C47" s="114"/>
      <c r="D47" s="115"/>
      <c r="E47" s="116"/>
      <c r="F47" s="115"/>
      <c r="G47" s="53"/>
      <c r="H47" s="91"/>
      <c r="I47" s="92"/>
    </row>
    <row r="48" spans="1:9" x14ac:dyDescent="0.25">
      <c r="A48" s="14">
        <v>32</v>
      </c>
      <c r="B48" s="113"/>
      <c r="C48" s="114"/>
      <c r="D48" s="115"/>
      <c r="E48" s="116"/>
      <c r="F48" s="115"/>
      <c r="G48" s="53"/>
      <c r="H48" s="91"/>
      <c r="I48" s="92"/>
    </row>
    <row r="49" spans="1:9" x14ac:dyDescent="0.25">
      <c r="A49" s="14">
        <v>33</v>
      </c>
      <c r="B49" s="113"/>
      <c r="C49" s="114"/>
      <c r="D49" s="115"/>
      <c r="E49" s="116"/>
      <c r="F49" s="115"/>
      <c r="G49" s="53"/>
      <c r="H49" s="91"/>
      <c r="I49" s="92"/>
    </row>
    <row r="50" spans="1:9" x14ac:dyDescent="0.25">
      <c r="A50" s="14">
        <v>34</v>
      </c>
      <c r="B50" s="113"/>
      <c r="C50" s="114"/>
      <c r="D50" s="115"/>
      <c r="E50" s="116"/>
      <c r="F50" s="115"/>
      <c r="G50" s="53"/>
      <c r="H50" s="91"/>
      <c r="I50" s="92"/>
    </row>
    <row r="51" spans="1:9" x14ac:dyDescent="0.25">
      <c r="A51" s="14">
        <v>35</v>
      </c>
      <c r="B51" s="113"/>
      <c r="C51" s="114"/>
      <c r="D51" s="115"/>
      <c r="E51" s="116"/>
      <c r="F51" s="115"/>
      <c r="G51" s="53"/>
      <c r="H51" s="91"/>
      <c r="I51" s="92"/>
    </row>
    <row r="52" spans="1:9" x14ac:dyDescent="0.25">
      <c r="A52" s="14">
        <v>36</v>
      </c>
      <c r="B52" s="113"/>
      <c r="C52" s="114"/>
      <c r="D52" s="115"/>
      <c r="E52" s="116"/>
      <c r="F52" s="115"/>
      <c r="G52" s="53"/>
      <c r="H52" s="91"/>
      <c r="I52" s="92"/>
    </row>
    <row r="53" spans="1:9" x14ac:dyDescent="0.25">
      <c r="A53" s="14">
        <v>37</v>
      </c>
      <c r="B53" s="113"/>
      <c r="C53" s="114"/>
      <c r="D53" s="115"/>
      <c r="E53" s="116"/>
      <c r="F53" s="115"/>
      <c r="G53" s="53"/>
      <c r="H53" s="91"/>
      <c r="I53" s="92"/>
    </row>
    <row r="54" spans="1:9" x14ac:dyDescent="0.25">
      <c r="A54" s="14">
        <v>38</v>
      </c>
      <c r="B54" s="113"/>
      <c r="C54" s="114"/>
      <c r="D54" s="115"/>
      <c r="E54" s="116"/>
      <c r="F54" s="115"/>
      <c r="G54" s="53"/>
      <c r="H54" s="91"/>
      <c r="I54" s="92"/>
    </row>
    <row r="55" spans="1:9" x14ac:dyDescent="0.25">
      <c r="A55" s="14">
        <v>39</v>
      </c>
      <c r="B55" s="113"/>
      <c r="C55" s="114"/>
      <c r="D55" s="115"/>
      <c r="E55" s="116"/>
      <c r="F55" s="115"/>
      <c r="G55" s="53"/>
      <c r="H55" s="91"/>
      <c r="I55" s="92"/>
    </row>
    <row r="56" spans="1:9" x14ac:dyDescent="0.25">
      <c r="A56" s="14">
        <v>40</v>
      </c>
      <c r="B56" s="113"/>
      <c r="C56" s="114"/>
      <c r="D56" s="115"/>
      <c r="E56" s="116"/>
      <c r="F56" s="115"/>
      <c r="G56" s="53"/>
      <c r="H56" s="91"/>
      <c r="I56" s="92"/>
    </row>
    <row r="57" spans="1:9" x14ac:dyDescent="0.25">
      <c r="A57" s="14">
        <v>41</v>
      </c>
      <c r="B57" s="113"/>
      <c r="C57" s="114"/>
      <c r="D57" s="115"/>
      <c r="E57" s="116"/>
      <c r="F57" s="115"/>
      <c r="G57" s="53"/>
      <c r="H57" s="91"/>
      <c r="I57" s="92"/>
    </row>
    <row r="58" spans="1:9" x14ac:dyDescent="0.25">
      <c r="A58" s="14">
        <v>42</v>
      </c>
      <c r="B58" s="113"/>
      <c r="C58" s="114"/>
      <c r="D58" s="115"/>
      <c r="E58" s="116"/>
      <c r="F58" s="115"/>
      <c r="G58" s="53"/>
      <c r="H58" s="91"/>
      <c r="I58" s="92"/>
    </row>
    <row r="59" spans="1:9" x14ac:dyDescent="0.25">
      <c r="A59" s="14">
        <v>43</v>
      </c>
      <c r="B59" s="113"/>
      <c r="C59" s="114"/>
      <c r="D59" s="115"/>
      <c r="E59" s="116"/>
      <c r="F59" s="115"/>
      <c r="G59" s="53"/>
      <c r="H59" s="91"/>
      <c r="I59" s="92"/>
    </row>
    <row r="60" spans="1:9" x14ac:dyDescent="0.25">
      <c r="A60" s="14">
        <v>44</v>
      </c>
      <c r="B60" s="113"/>
      <c r="C60" s="114"/>
      <c r="D60" s="115"/>
      <c r="E60" s="116"/>
      <c r="F60" s="115"/>
      <c r="G60" s="53"/>
      <c r="H60" s="91"/>
      <c r="I60" s="92"/>
    </row>
    <row r="61" spans="1:9" x14ac:dyDescent="0.25">
      <c r="A61" s="14">
        <v>45</v>
      </c>
      <c r="B61" s="113"/>
      <c r="C61" s="114"/>
      <c r="D61" s="115"/>
      <c r="E61" s="116"/>
      <c r="F61" s="115"/>
      <c r="G61" s="53"/>
      <c r="H61" s="91"/>
      <c r="I61" s="92"/>
    </row>
    <row r="62" spans="1:9" x14ac:dyDescent="0.25">
      <c r="A62" s="14">
        <v>46</v>
      </c>
      <c r="B62" s="113"/>
      <c r="C62" s="114"/>
      <c r="D62" s="115"/>
      <c r="E62" s="116"/>
      <c r="F62" s="115"/>
      <c r="G62" s="53"/>
      <c r="H62" s="91"/>
      <c r="I62" s="92"/>
    </row>
    <row r="63" spans="1:9" x14ac:dyDescent="0.25">
      <c r="A63" s="14">
        <v>47</v>
      </c>
      <c r="B63" s="113"/>
      <c r="C63" s="114"/>
      <c r="D63" s="115"/>
      <c r="E63" s="116"/>
      <c r="F63" s="115"/>
      <c r="G63" s="53"/>
      <c r="H63" s="91"/>
      <c r="I63" s="92"/>
    </row>
    <row r="64" spans="1:9" x14ac:dyDescent="0.25">
      <c r="A64" s="14">
        <v>48</v>
      </c>
      <c r="B64" s="113"/>
      <c r="C64" s="114"/>
      <c r="D64" s="115"/>
      <c r="E64" s="116"/>
      <c r="F64" s="115"/>
      <c r="G64" s="53"/>
      <c r="H64" s="91"/>
      <c r="I64" s="92"/>
    </row>
    <row r="65" spans="1:9" x14ac:dyDescent="0.25">
      <c r="A65" s="14">
        <v>49</v>
      </c>
      <c r="B65" s="113"/>
      <c r="C65" s="114"/>
      <c r="D65" s="115"/>
      <c r="E65" s="116"/>
      <c r="F65" s="115"/>
      <c r="G65" s="53"/>
      <c r="H65" s="91"/>
      <c r="I65" s="92"/>
    </row>
    <row r="66" spans="1:9" x14ac:dyDescent="0.25">
      <c r="A66" s="14">
        <v>50</v>
      </c>
      <c r="B66" s="113"/>
      <c r="C66" s="114"/>
      <c r="D66" s="115"/>
      <c r="E66" s="116"/>
      <c r="F66" s="115"/>
      <c r="G66" s="53"/>
      <c r="H66" s="91"/>
      <c r="I66" s="92"/>
    </row>
    <row r="67" spans="1:9" x14ac:dyDescent="0.25">
      <c r="A67" s="14">
        <v>51</v>
      </c>
      <c r="B67" s="113"/>
      <c r="C67" s="114"/>
      <c r="D67" s="115"/>
      <c r="E67" s="116"/>
      <c r="F67" s="115"/>
      <c r="G67" s="53"/>
      <c r="H67" s="91"/>
      <c r="I67" s="92"/>
    </row>
    <row r="68" spans="1:9" x14ac:dyDescent="0.25">
      <c r="A68" s="14">
        <v>52</v>
      </c>
      <c r="B68" s="113"/>
      <c r="C68" s="114"/>
      <c r="D68" s="115"/>
      <c r="E68" s="116"/>
      <c r="F68" s="115"/>
      <c r="G68" s="53"/>
      <c r="H68" s="91"/>
      <c r="I68" s="92"/>
    </row>
    <row r="69" spans="1:9" x14ac:dyDescent="0.25">
      <c r="A69" s="14">
        <v>53</v>
      </c>
      <c r="B69" s="113"/>
      <c r="C69" s="114"/>
      <c r="D69" s="115"/>
      <c r="E69" s="116"/>
      <c r="F69" s="115"/>
      <c r="G69" s="53"/>
      <c r="H69" s="91"/>
      <c r="I69" s="92"/>
    </row>
    <row r="70" spans="1:9" x14ac:dyDescent="0.25">
      <c r="A70" s="14">
        <v>54</v>
      </c>
      <c r="B70" s="113"/>
      <c r="C70" s="114"/>
      <c r="D70" s="115"/>
      <c r="E70" s="116"/>
      <c r="F70" s="115"/>
      <c r="G70" s="53"/>
      <c r="H70" s="91"/>
      <c r="I70" s="92"/>
    </row>
    <row r="71" spans="1:9" x14ac:dyDescent="0.25">
      <c r="A71" s="14">
        <v>55</v>
      </c>
      <c r="B71" s="113"/>
      <c r="C71" s="114"/>
      <c r="D71" s="115"/>
      <c r="E71" s="116"/>
      <c r="F71" s="115"/>
      <c r="G71" s="53"/>
      <c r="H71" s="91"/>
      <c r="I71" s="92"/>
    </row>
    <row r="72" spans="1:9" x14ac:dyDescent="0.25">
      <c r="A72" s="14">
        <v>56</v>
      </c>
      <c r="B72" s="113"/>
      <c r="C72" s="114"/>
      <c r="D72" s="115"/>
      <c r="E72" s="116"/>
      <c r="F72" s="115"/>
      <c r="G72" s="53"/>
      <c r="H72" s="91"/>
      <c r="I72" s="92"/>
    </row>
    <row r="73" spans="1:9" x14ac:dyDescent="0.25">
      <c r="A73" s="14">
        <v>57</v>
      </c>
      <c r="B73" s="113"/>
      <c r="C73" s="114"/>
      <c r="D73" s="115"/>
      <c r="E73" s="116"/>
      <c r="F73" s="115"/>
      <c r="G73" s="53"/>
      <c r="H73" s="91"/>
      <c r="I73" s="92"/>
    </row>
    <row r="74" spans="1:9" x14ac:dyDescent="0.25">
      <c r="A74" s="14">
        <v>58</v>
      </c>
      <c r="B74" s="113"/>
      <c r="C74" s="114"/>
      <c r="D74" s="115"/>
      <c r="E74" s="116"/>
      <c r="F74" s="115"/>
      <c r="G74" s="53"/>
      <c r="H74" s="91"/>
      <c r="I74" s="92"/>
    </row>
    <row r="75" spans="1:9" x14ac:dyDescent="0.25">
      <c r="A75" s="14">
        <v>59</v>
      </c>
      <c r="B75" s="113"/>
      <c r="C75" s="114"/>
      <c r="D75" s="115"/>
      <c r="E75" s="116"/>
      <c r="F75" s="115"/>
      <c r="G75" s="53"/>
      <c r="H75" s="91"/>
      <c r="I75" s="92"/>
    </row>
    <row r="76" spans="1:9" x14ac:dyDescent="0.25">
      <c r="A76" s="14">
        <v>60</v>
      </c>
      <c r="B76" s="113"/>
      <c r="C76" s="114"/>
      <c r="D76" s="115"/>
      <c r="E76" s="116"/>
      <c r="F76" s="115"/>
      <c r="G76" s="53"/>
      <c r="H76" s="91"/>
      <c r="I76" s="92"/>
    </row>
    <row r="77" spans="1:9" x14ac:dyDescent="0.25">
      <c r="A77" s="14">
        <v>61</v>
      </c>
      <c r="B77" s="113"/>
      <c r="C77" s="114"/>
      <c r="D77" s="115"/>
      <c r="E77" s="116"/>
      <c r="F77" s="115"/>
      <c r="G77" s="53"/>
      <c r="H77" s="91"/>
      <c r="I77" s="92"/>
    </row>
    <row r="78" spans="1:9" x14ac:dyDescent="0.25">
      <c r="A78" s="14">
        <v>62</v>
      </c>
      <c r="B78" s="113"/>
      <c r="C78" s="114"/>
      <c r="D78" s="115"/>
      <c r="E78" s="116"/>
      <c r="F78" s="115"/>
      <c r="G78" s="53"/>
      <c r="H78" s="91"/>
      <c r="I78" s="92"/>
    </row>
    <row r="79" spans="1:9" x14ac:dyDescent="0.25">
      <c r="A79" s="14">
        <v>63</v>
      </c>
      <c r="B79" s="113"/>
      <c r="C79" s="114"/>
      <c r="D79" s="115"/>
      <c r="E79" s="116"/>
      <c r="F79" s="115"/>
      <c r="G79" s="53"/>
      <c r="H79" s="91"/>
      <c r="I79" s="92"/>
    </row>
    <row r="80" spans="1:9" x14ac:dyDescent="0.25">
      <c r="A80" s="14">
        <v>64</v>
      </c>
      <c r="B80" s="113"/>
      <c r="C80" s="114"/>
      <c r="D80" s="115"/>
      <c r="E80" s="116"/>
      <c r="F80" s="115"/>
      <c r="G80" s="53"/>
      <c r="H80" s="91"/>
      <c r="I80" s="92"/>
    </row>
    <row r="81" spans="1:9" x14ac:dyDescent="0.25">
      <c r="A81" s="14">
        <v>65</v>
      </c>
      <c r="B81" s="113"/>
      <c r="C81" s="114"/>
      <c r="D81" s="115"/>
      <c r="E81" s="116"/>
      <c r="F81" s="115"/>
      <c r="G81" s="53"/>
      <c r="H81" s="91"/>
      <c r="I81" s="92"/>
    </row>
    <row r="82" spans="1:9" x14ac:dyDescent="0.25">
      <c r="A82" s="14">
        <v>66</v>
      </c>
      <c r="B82" s="113"/>
      <c r="C82" s="114"/>
      <c r="D82" s="115"/>
      <c r="E82" s="116"/>
      <c r="F82" s="115"/>
      <c r="G82" s="53"/>
      <c r="H82" s="91"/>
      <c r="I82" s="92"/>
    </row>
    <row r="83" spans="1:9" x14ac:dyDescent="0.25">
      <c r="A83" s="14">
        <v>67</v>
      </c>
      <c r="B83" s="113"/>
      <c r="C83" s="114"/>
      <c r="D83" s="115"/>
      <c r="E83" s="116"/>
      <c r="F83" s="115"/>
      <c r="G83" s="53"/>
      <c r="H83" s="91"/>
      <c r="I83" s="92"/>
    </row>
    <row r="84" spans="1:9" x14ac:dyDescent="0.25">
      <c r="A84" s="14">
        <v>68</v>
      </c>
      <c r="B84" s="113"/>
      <c r="C84" s="114"/>
      <c r="D84" s="115"/>
      <c r="E84" s="116"/>
      <c r="F84" s="115"/>
      <c r="G84" s="53"/>
      <c r="H84" s="91"/>
      <c r="I84" s="92"/>
    </row>
    <row r="85" spans="1:9" x14ac:dyDescent="0.25">
      <c r="A85" s="14">
        <v>69</v>
      </c>
      <c r="B85" s="113"/>
      <c r="C85" s="114"/>
      <c r="D85" s="115"/>
      <c r="E85" s="116"/>
      <c r="F85" s="115"/>
      <c r="G85" s="53"/>
      <c r="H85" s="91"/>
      <c r="I85" s="92"/>
    </row>
    <row r="86" spans="1:9" x14ac:dyDescent="0.25">
      <c r="A86" s="14">
        <v>70</v>
      </c>
      <c r="B86" s="113"/>
      <c r="C86" s="114"/>
      <c r="D86" s="115"/>
      <c r="E86" s="116"/>
      <c r="F86" s="115"/>
      <c r="G86" s="53"/>
      <c r="H86" s="91"/>
      <c r="I86" s="92"/>
    </row>
    <row r="87" spans="1:9" x14ac:dyDescent="0.25">
      <c r="A87" s="14">
        <v>71</v>
      </c>
      <c r="B87" s="113"/>
      <c r="C87" s="114"/>
      <c r="D87" s="115"/>
      <c r="E87" s="116"/>
      <c r="F87" s="115"/>
      <c r="G87" s="53"/>
      <c r="H87" s="91"/>
      <c r="I87" s="92"/>
    </row>
    <row r="88" spans="1:9" x14ac:dyDescent="0.25">
      <c r="A88" s="14">
        <v>72</v>
      </c>
      <c r="B88" s="113"/>
      <c r="C88" s="114"/>
      <c r="D88" s="115"/>
      <c r="E88" s="116"/>
      <c r="F88" s="115"/>
      <c r="G88" s="53"/>
      <c r="H88" s="91"/>
      <c r="I88" s="92"/>
    </row>
    <row r="89" spans="1:9" x14ac:dyDescent="0.25">
      <c r="A89" s="14">
        <v>73</v>
      </c>
      <c r="B89" s="113"/>
      <c r="C89" s="114"/>
      <c r="D89" s="115"/>
      <c r="E89" s="116"/>
      <c r="F89" s="115"/>
      <c r="G89" s="53"/>
      <c r="H89" s="91"/>
      <c r="I89" s="92"/>
    </row>
    <row r="90" spans="1:9" x14ac:dyDescent="0.25">
      <c r="A90" s="14">
        <v>74</v>
      </c>
      <c r="B90" s="113"/>
      <c r="C90" s="114"/>
      <c r="D90" s="115"/>
      <c r="E90" s="116"/>
      <c r="F90" s="115"/>
      <c r="G90" s="53"/>
      <c r="H90" s="91"/>
      <c r="I90" s="92"/>
    </row>
    <row r="91" spans="1:9" x14ac:dyDescent="0.25">
      <c r="A91" s="14">
        <v>75</v>
      </c>
      <c r="B91" s="113"/>
      <c r="C91" s="114"/>
      <c r="D91" s="115"/>
      <c r="E91" s="116"/>
      <c r="F91" s="115"/>
      <c r="G91" s="53"/>
      <c r="H91" s="91"/>
      <c r="I91" s="92"/>
    </row>
    <row r="92" spans="1:9" x14ac:dyDescent="0.25">
      <c r="A92" s="14">
        <v>76</v>
      </c>
      <c r="B92" s="113"/>
      <c r="C92" s="114"/>
      <c r="D92" s="115"/>
      <c r="E92" s="116"/>
      <c r="F92" s="115"/>
      <c r="G92" s="53"/>
      <c r="H92" s="91"/>
      <c r="I92" s="92"/>
    </row>
    <row r="93" spans="1:9" x14ac:dyDescent="0.25">
      <c r="A93" s="14">
        <v>77</v>
      </c>
      <c r="B93" s="113"/>
      <c r="C93" s="114"/>
      <c r="D93" s="115"/>
      <c r="E93" s="116"/>
      <c r="F93" s="115"/>
      <c r="G93" s="53"/>
      <c r="H93" s="91"/>
      <c r="I93" s="92"/>
    </row>
    <row r="94" spans="1:9" x14ac:dyDescent="0.25">
      <c r="A94" s="14">
        <v>78</v>
      </c>
      <c r="B94" s="113"/>
      <c r="C94" s="114"/>
      <c r="D94" s="115"/>
      <c r="E94" s="116"/>
      <c r="F94" s="115"/>
      <c r="G94" s="53"/>
      <c r="H94" s="91"/>
      <c r="I94" s="92"/>
    </row>
    <row r="95" spans="1:9" x14ac:dyDescent="0.25">
      <c r="A95" s="14">
        <v>79</v>
      </c>
      <c r="B95" s="113"/>
      <c r="C95" s="114"/>
      <c r="D95" s="115"/>
      <c r="E95" s="116"/>
      <c r="F95" s="115"/>
      <c r="G95" s="53"/>
      <c r="H95" s="91"/>
      <c r="I95" s="92"/>
    </row>
    <row r="96" spans="1:9" ht="15.75" thickBot="1" x14ac:dyDescent="0.3">
      <c r="A96" s="15">
        <v>80</v>
      </c>
      <c r="B96" s="117"/>
      <c r="C96" s="118"/>
      <c r="D96" s="119"/>
      <c r="E96" s="120"/>
      <c r="F96" s="119"/>
      <c r="G96" s="56"/>
      <c r="H96" s="93"/>
      <c r="I96" s="94"/>
    </row>
    <row r="97" spans="1:9" ht="15.75" thickBot="1" x14ac:dyDescent="0.3">
      <c r="A97" s="4"/>
      <c r="B97" s="4"/>
      <c r="C97" s="4"/>
      <c r="D97" s="4"/>
      <c r="E97" s="4"/>
      <c r="F97" s="4"/>
      <c r="G97" s="8"/>
      <c r="H97" s="8"/>
      <c r="I97" s="8"/>
    </row>
    <row r="98" spans="1:9" ht="15.75" thickBot="1" x14ac:dyDescent="0.3">
      <c r="A98" s="121" t="s">
        <v>6316</v>
      </c>
      <c r="B98" s="122"/>
      <c r="C98" s="73" t="str">
        <f>IF(80-COUNTBLANK(B17:B96)=0,"",80-COUNTBLANK(B17:B96))</f>
        <v/>
      </c>
      <c r="D98" s="123" t="s">
        <v>6317</v>
      </c>
      <c r="E98" s="124"/>
      <c r="F98" s="72"/>
      <c r="G98" s="8"/>
      <c r="H98" s="8"/>
      <c r="I98" s="8"/>
    </row>
    <row r="99" spans="1:9" ht="9.75" customHeight="1" thickBot="1" x14ac:dyDescent="0.3">
      <c r="A99" s="8"/>
      <c r="B99" s="8"/>
      <c r="C99" s="8"/>
      <c r="D99" s="8"/>
      <c r="E99" s="8"/>
      <c r="F99" s="8"/>
      <c r="G99" s="8"/>
      <c r="H99" s="8"/>
      <c r="I99" s="8"/>
    </row>
    <row r="100" spans="1:9" ht="15.75" thickBot="1" x14ac:dyDescent="0.3">
      <c r="A100" s="125" t="s">
        <v>6318</v>
      </c>
      <c r="B100" s="122"/>
      <c r="C100" s="86"/>
      <c r="D100" s="74"/>
      <c r="E100" s="74"/>
      <c r="F100" s="74"/>
      <c r="G100" s="74"/>
      <c r="H100" s="74"/>
      <c r="I100" s="8"/>
    </row>
    <row r="101" spans="1:9" ht="11.25" customHeight="1" thickBot="1" x14ac:dyDescent="0.3">
      <c r="A101" s="8"/>
      <c r="B101" s="8"/>
      <c r="C101" s="8"/>
      <c r="D101" s="8"/>
      <c r="E101" s="8"/>
      <c r="F101" s="8"/>
      <c r="G101" s="8"/>
      <c r="H101" s="8"/>
      <c r="I101" s="8"/>
    </row>
    <row r="102" spans="1:9" ht="15" customHeight="1" x14ac:dyDescent="0.25">
      <c r="A102" s="126" t="s">
        <v>8</v>
      </c>
      <c r="B102" s="127"/>
      <c r="C102" s="127"/>
      <c r="D102" s="127"/>
      <c r="E102" s="127"/>
      <c r="F102" s="127"/>
      <c r="G102" s="127"/>
      <c r="H102" s="127"/>
      <c r="I102" s="128"/>
    </row>
    <row r="103" spans="1:9" x14ac:dyDescent="0.25">
      <c r="A103" s="129"/>
      <c r="B103" s="130"/>
      <c r="C103" s="130"/>
      <c r="D103" s="130"/>
      <c r="E103" s="130"/>
      <c r="F103" s="130"/>
      <c r="G103" s="130"/>
      <c r="H103" s="130"/>
      <c r="I103" s="131"/>
    </row>
    <row r="104" spans="1:9" x14ac:dyDescent="0.25">
      <c r="A104" s="129"/>
      <c r="B104" s="130"/>
      <c r="C104" s="130"/>
      <c r="D104" s="130"/>
      <c r="E104" s="130"/>
      <c r="F104" s="130"/>
      <c r="G104" s="130"/>
      <c r="H104" s="130"/>
      <c r="I104" s="131"/>
    </row>
    <row r="105" spans="1:9" x14ac:dyDescent="0.25">
      <c r="A105" s="129"/>
      <c r="B105" s="130"/>
      <c r="C105" s="130"/>
      <c r="D105" s="130"/>
      <c r="E105" s="130"/>
      <c r="F105" s="130"/>
      <c r="G105" s="130"/>
      <c r="H105" s="130"/>
      <c r="I105" s="131"/>
    </row>
    <row r="106" spans="1:9" x14ac:dyDescent="0.25">
      <c r="A106" s="129"/>
      <c r="B106" s="130"/>
      <c r="C106" s="130"/>
      <c r="D106" s="130"/>
      <c r="E106" s="130"/>
      <c r="F106" s="130"/>
      <c r="G106" s="130"/>
      <c r="H106" s="130"/>
      <c r="I106" s="131"/>
    </row>
    <row r="107" spans="1:9" x14ac:dyDescent="0.25">
      <c r="A107" s="129"/>
      <c r="B107" s="130"/>
      <c r="C107" s="130"/>
      <c r="D107" s="130"/>
      <c r="E107" s="130"/>
      <c r="F107" s="130"/>
      <c r="G107" s="130"/>
      <c r="H107" s="130"/>
      <c r="I107" s="131"/>
    </row>
    <row r="108" spans="1:9" ht="15.75" thickBot="1" x14ac:dyDescent="0.3">
      <c r="A108" s="132"/>
      <c r="B108" s="133"/>
      <c r="C108" s="133"/>
      <c r="D108" s="133"/>
      <c r="E108" s="133"/>
      <c r="F108" s="133"/>
      <c r="G108" s="133"/>
      <c r="H108" s="133"/>
      <c r="I108" s="134"/>
    </row>
    <row r="109" spans="1:9" ht="7.5" customHeight="1" thickBot="1" x14ac:dyDescent="0.3">
      <c r="A109" s="8"/>
      <c r="B109" s="8"/>
      <c r="C109" s="8"/>
      <c r="D109" s="6"/>
      <c r="E109" s="6"/>
      <c r="F109" s="6"/>
      <c r="G109" s="6"/>
      <c r="H109" s="6"/>
      <c r="I109" s="6"/>
    </row>
    <row r="110" spans="1:9" ht="15" customHeight="1" x14ac:dyDescent="0.25">
      <c r="A110" s="107" t="s">
        <v>2</v>
      </c>
      <c r="B110" s="108"/>
      <c r="C110" s="109"/>
      <c r="D110" s="103" t="s">
        <v>3</v>
      </c>
      <c r="E110" s="104"/>
      <c r="F110" s="99" t="str">
        <f>B8</f>
        <v xml:space="preserve"> </v>
      </c>
      <c r="G110" s="100"/>
      <c r="H110" s="97" t="s">
        <v>9</v>
      </c>
      <c r="I110" s="95" t="str">
        <f>IFERROR(VLOOKUP(F110,R:T,3,0),"")</f>
        <v/>
      </c>
    </row>
    <row r="111" spans="1:9" ht="15.75" thickBot="1" x14ac:dyDescent="0.3">
      <c r="A111" s="110"/>
      <c r="B111" s="111"/>
      <c r="C111" s="112"/>
      <c r="D111" s="105"/>
      <c r="E111" s="106"/>
      <c r="F111" s="101"/>
      <c r="G111" s="102"/>
      <c r="H111" s="98"/>
      <c r="I111" s="96"/>
    </row>
    <row r="112" spans="1:9" ht="8.25" customHeight="1" thickBot="1" x14ac:dyDescent="0.3">
      <c r="A112" s="8"/>
      <c r="B112" s="8"/>
      <c r="C112" s="8"/>
      <c r="D112" s="8"/>
      <c r="E112" s="8"/>
      <c r="F112" s="8"/>
      <c r="G112" s="8"/>
      <c r="H112" s="8"/>
      <c r="I112" s="8"/>
    </row>
    <row r="113" spans="1:18" ht="15" customHeight="1" x14ac:dyDescent="0.25">
      <c r="A113" s="88" t="s">
        <v>6185</v>
      </c>
      <c r="B113" s="89"/>
      <c r="C113" s="89"/>
      <c r="D113" s="89" t="s">
        <v>6185</v>
      </c>
      <c r="E113" s="89"/>
      <c r="F113" s="89"/>
      <c r="G113" s="89"/>
      <c r="H113" s="89" t="s">
        <v>6185</v>
      </c>
      <c r="I113" s="90"/>
      <c r="J113" s="20"/>
      <c r="K113" s="20"/>
      <c r="L113" s="20"/>
      <c r="M113" s="20"/>
      <c r="N113" s="20" t="s">
        <v>6185</v>
      </c>
      <c r="O113" s="20"/>
      <c r="P113" s="20"/>
      <c r="Q113" s="20"/>
      <c r="R113" s="20"/>
    </row>
    <row r="114" spans="1:18" x14ac:dyDescent="0.25">
      <c r="A114" s="179"/>
      <c r="B114" s="180"/>
      <c r="C114" s="180"/>
      <c r="D114" s="180"/>
      <c r="E114" s="180"/>
      <c r="F114" s="180"/>
      <c r="G114" s="180"/>
      <c r="H114" s="180"/>
      <c r="I114" s="181"/>
      <c r="J114" s="19"/>
      <c r="K114" s="19"/>
      <c r="L114" s="19"/>
      <c r="M114" s="19"/>
      <c r="N114" s="19"/>
      <c r="O114" s="19"/>
      <c r="P114" s="19"/>
      <c r="Q114" s="19"/>
      <c r="R114" s="19"/>
    </row>
    <row r="115" spans="1:18" x14ac:dyDescent="0.25">
      <c r="A115" s="179"/>
      <c r="B115" s="180"/>
      <c r="C115" s="180"/>
      <c r="D115" s="180"/>
      <c r="E115" s="180"/>
      <c r="F115" s="180"/>
      <c r="G115" s="180"/>
      <c r="H115" s="180"/>
      <c r="I115" s="181"/>
      <c r="J115" s="19"/>
      <c r="K115" s="19"/>
      <c r="L115" s="19"/>
      <c r="M115" s="19"/>
      <c r="N115" s="19"/>
      <c r="O115" s="19"/>
      <c r="P115" s="19"/>
      <c r="Q115" s="19"/>
      <c r="R115" s="19"/>
    </row>
    <row r="116" spans="1:18" x14ac:dyDescent="0.25">
      <c r="A116" s="179"/>
      <c r="B116" s="180"/>
      <c r="C116" s="180"/>
      <c r="D116" s="180"/>
      <c r="E116" s="180"/>
      <c r="F116" s="180"/>
      <c r="G116" s="180"/>
      <c r="H116" s="180"/>
      <c r="I116" s="181"/>
      <c r="J116" s="19"/>
      <c r="K116" s="19"/>
      <c r="L116" s="19"/>
      <c r="M116" s="19"/>
      <c r="N116" s="19"/>
      <c r="O116" s="19"/>
      <c r="P116" s="19"/>
      <c r="Q116" s="19"/>
      <c r="R116" s="19"/>
    </row>
    <row r="117" spans="1:18" x14ac:dyDescent="0.25">
      <c r="A117" s="179"/>
      <c r="B117" s="180"/>
      <c r="C117" s="180"/>
      <c r="D117" s="180"/>
      <c r="E117" s="180"/>
      <c r="F117" s="180"/>
      <c r="G117" s="180"/>
      <c r="H117" s="180"/>
      <c r="I117" s="181"/>
      <c r="J117" s="19"/>
      <c r="K117" s="19"/>
      <c r="L117" s="19"/>
      <c r="M117" s="19"/>
      <c r="N117" s="19"/>
      <c r="O117" s="19"/>
      <c r="P117" s="19"/>
      <c r="Q117" s="19"/>
      <c r="R117" s="19"/>
    </row>
    <row r="118" spans="1:18" x14ac:dyDescent="0.25">
      <c r="A118" s="182" t="s">
        <v>10</v>
      </c>
      <c r="B118" s="183"/>
      <c r="C118" s="183"/>
      <c r="D118" s="183" t="s">
        <v>10</v>
      </c>
      <c r="E118" s="183"/>
      <c r="F118" s="183"/>
      <c r="G118" s="183"/>
      <c r="H118" s="183" t="s">
        <v>10</v>
      </c>
      <c r="I118" s="186"/>
      <c r="J118" s="19"/>
      <c r="K118" s="19"/>
      <c r="L118" s="19"/>
      <c r="M118" s="19"/>
      <c r="N118" s="19" t="s">
        <v>10</v>
      </c>
      <c r="O118" s="19"/>
      <c r="P118" s="19"/>
      <c r="Q118" s="19"/>
      <c r="R118" s="19"/>
    </row>
    <row r="119" spans="1:18" ht="15.75" thickBot="1" x14ac:dyDescent="0.3">
      <c r="A119" s="184"/>
      <c r="B119" s="185"/>
      <c r="C119" s="185"/>
      <c r="D119" s="185"/>
      <c r="E119" s="185"/>
      <c r="F119" s="185"/>
      <c r="G119" s="185"/>
      <c r="H119" s="185"/>
      <c r="I119" s="187"/>
      <c r="J119" s="19"/>
      <c r="K119" s="19"/>
      <c r="L119" s="19"/>
      <c r="M119" s="19"/>
      <c r="N119" s="19"/>
      <c r="O119" s="19"/>
      <c r="P119" s="19"/>
      <c r="Q119" s="19"/>
      <c r="R119" s="19"/>
    </row>
    <row r="120" spans="1:18" ht="8.25" customHeight="1" thickBot="1" x14ac:dyDescent="0.3">
      <c r="A120" s="8"/>
      <c r="B120" s="8"/>
      <c r="C120" s="8"/>
      <c r="D120" s="8"/>
      <c r="E120" s="8"/>
      <c r="F120" s="8"/>
      <c r="G120" s="8"/>
      <c r="H120" s="8"/>
      <c r="I120" s="8"/>
    </row>
    <row r="121" spans="1:18" ht="15" customHeight="1" x14ac:dyDescent="0.25">
      <c r="A121" s="88" t="s">
        <v>11</v>
      </c>
      <c r="B121" s="89"/>
      <c r="C121" s="89"/>
      <c r="D121" s="89" t="s">
        <v>11</v>
      </c>
      <c r="E121" s="89"/>
      <c r="F121" s="89"/>
      <c r="G121" s="89"/>
      <c r="H121" s="89" t="s">
        <v>11</v>
      </c>
      <c r="I121" s="90"/>
      <c r="J121" s="20"/>
      <c r="K121" s="20"/>
      <c r="L121" s="20"/>
      <c r="M121" s="20"/>
      <c r="N121" s="20" t="s">
        <v>6185</v>
      </c>
      <c r="O121" s="20"/>
      <c r="P121" s="20"/>
      <c r="Q121" s="20"/>
      <c r="R121" s="20"/>
    </row>
    <row r="122" spans="1:18" x14ac:dyDescent="0.25">
      <c r="A122" s="179"/>
      <c r="B122" s="180"/>
      <c r="C122" s="180"/>
      <c r="D122" s="180"/>
      <c r="E122" s="180"/>
      <c r="F122" s="180"/>
      <c r="G122" s="180"/>
      <c r="H122" s="180"/>
      <c r="I122" s="181"/>
      <c r="J122" s="19"/>
      <c r="K122" s="19"/>
      <c r="L122" s="19"/>
      <c r="M122" s="19"/>
      <c r="N122" s="19"/>
      <c r="O122" s="19"/>
      <c r="P122" s="19"/>
      <c r="Q122" s="19"/>
      <c r="R122" s="19"/>
    </row>
    <row r="123" spans="1:18" x14ac:dyDescent="0.25">
      <c r="A123" s="179"/>
      <c r="B123" s="180"/>
      <c r="C123" s="180"/>
      <c r="D123" s="180"/>
      <c r="E123" s="180"/>
      <c r="F123" s="180"/>
      <c r="G123" s="180"/>
      <c r="H123" s="180"/>
      <c r="I123" s="181"/>
      <c r="J123" s="19"/>
      <c r="K123" s="19"/>
      <c r="L123" s="19"/>
      <c r="M123" s="19"/>
      <c r="N123" s="19"/>
      <c r="O123" s="19"/>
      <c r="P123" s="19"/>
      <c r="Q123" s="19"/>
      <c r="R123" s="19"/>
    </row>
    <row r="124" spans="1:18" x14ac:dyDescent="0.25">
      <c r="A124" s="179"/>
      <c r="B124" s="180"/>
      <c r="C124" s="180"/>
      <c r="D124" s="180"/>
      <c r="E124" s="180"/>
      <c r="F124" s="180"/>
      <c r="G124" s="180"/>
      <c r="H124" s="180"/>
      <c r="I124" s="181"/>
      <c r="J124" s="19"/>
      <c r="K124" s="19"/>
      <c r="L124" s="19"/>
      <c r="M124" s="19"/>
      <c r="N124" s="19"/>
      <c r="O124" s="19"/>
      <c r="P124" s="19"/>
      <c r="Q124" s="19"/>
      <c r="R124" s="19"/>
    </row>
    <row r="125" spans="1:18" x14ac:dyDescent="0.25">
      <c r="A125" s="179"/>
      <c r="B125" s="180"/>
      <c r="C125" s="180"/>
      <c r="D125" s="180"/>
      <c r="E125" s="180"/>
      <c r="F125" s="180"/>
      <c r="G125" s="180"/>
      <c r="H125" s="180"/>
      <c r="I125" s="181"/>
      <c r="J125" s="19"/>
      <c r="K125" s="19"/>
      <c r="L125" s="19"/>
      <c r="M125" s="19"/>
      <c r="N125" s="19"/>
      <c r="O125" s="19"/>
      <c r="P125" s="19"/>
      <c r="Q125" s="19"/>
      <c r="R125" s="19"/>
    </row>
    <row r="126" spans="1:18" x14ac:dyDescent="0.25">
      <c r="A126" s="182" t="s">
        <v>10</v>
      </c>
      <c r="B126" s="183"/>
      <c r="C126" s="183"/>
      <c r="D126" s="183" t="s">
        <v>10</v>
      </c>
      <c r="E126" s="183"/>
      <c r="F126" s="183"/>
      <c r="G126" s="183"/>
      <c r="H126" s="183" t="s">
        <v>10</v>
      </c>
      <c r="I126" s="186"/>
      <c r="J126" s="19"/>
      <c r="K126" s="19"/>
      <c r="L126" s="19"/>
      <c r="M126" s="19"/>
      <c r="N126" s="19" t="s">
        <v>10</v>
      </c>
      <c r="O126" s="19"/>
      <c r="P126" s="19"/>
      <c r="Q126" s="19"/>
      <c r="R126" s="19"/>
    </row>
    <row r="127" spans="1:18" ht="15.75" thickBot="1" x14ac:dyDescent="0.3">
      <c r="A127" s="184"/>
      <c r="B127" s="185"/>
      <c r="C127" s="185"/>
      <c r="D127" s="185"/>
      <c r="E127" s="185"/>
      <c r="F127" s="185"/>
      <c r="G127" s="185"/>
      <c r="H127" s="185"/>
      <c r="I127" s="187"/>
      <c r="J127" s="19"/>
      <c r="K127" s="19"/>
      <c r="L127" s="19"/>
      <c r="M127" s="19"/>
      <c r="N127" s="19"/>
      <c r="O127" s="19"/>
      <c r="P127" s="19"/>
      <c r="Q127" s="19"/>
      <c r="R127" s="19"/>
    </row>
    <row r="128" spans="1:18" ht="8.25" customHeight="1" thickBot="1" x14ac:dyDescent="0.3">
      <c r="A128" s="8"/>
      <c r="B128" s="8"/>
      <c r="C128" s="8"/>
      <c r="D128" s="8"/>
      <c r="E128" s="8"/>
      <c r="F128" s="8"/>
      <c r="G128" s="8"/>
      <c r="H128" s="8"/>
      <c r="I128" s="8"/>
    </row>
    <row r="129" spans="1:18" ht="15" customHeight="1" x14ac:dyDescent="0.25">
      <c r="A129" s="88" t="s">
        <v>11</v>
      </c>
      <c r="B129" s="89"/>
      <c r="C129" s="89"/>
      <c r="D129" s="89" t="s">
        <v>11</v>
      </c>
      <c r="E129" s="89"/>
      <c r="F129" s="89"/>
      <c r="G129" s="89"/>
      <c r="H129" s="89" t="s">
        <v>11</v>
      </c>
      <c r="I129" s="90"/>
      <c r="J129" s="20"/>
      <c r="K129" s="20"/>
      <c r="L129" s="20"/>
      <c r="M129" s="20"/>
      <c r="N129" s="20" t="s">
        <v>6185</v>
      </c>
      <c r="O129" s="20"/>
      <c r="P129" s="20"/>
      <c r="Q129" s="20"/>
      <c r="R129" s="20"/>
    </row>
    <row r="130" spans="1:18" x14ac:dyDescent="0.25">
      <c r="A130" s="179"/>
      <c r="B130" s="180"/>
      <c r="C130" s="180"/>
      <c r="D130" s="180"/>
      <c r="E130" s="180"/>
      <c r="F130" s="180"/>
      <c r="G130" s="180"/>
      <c r="H130" s="180"/>
      <c r="I130" s="181"/>
      <c r="J130" s="19"/>
      <c r="K130" s="19"/>
      <c r="L130" s="19"/>
      <c r="M130" s="19"/>
      <c r="N130" s="19"/>
      <c r="O130" s="19"/>
      <c r="P130" s="19"/>
      <c r="Q130" s="19"/>
      <c r="R130" s="19"/>
    </row>
    <row r="131" spans="1:18" x14ac:dyDescent="0.25">
      <c r="A131" s="179"/>
      <c r="B131" s="180"/>
      <c r="C131" s="180"/>
      <c r="D131" s="180"/>
      <c r="E131" s="180"/>
      <c r="F131" s="180"/>
      <c r="G131" s="180"/>
      <c r="H131" s="180"/>
      <c r="I131" s="181"/>
      <c r="J131" s="19"/>
      <c r="K131" s="19"/>
      <c r="L131" s="19"/>
      <c r="M131" s="19"/>
      <c r="N131" s="19"/>
      <c r="O131" s="19"/>
      <c r="P131" s="19"/>
      <c r="Q131" s="19"/>
      <c r="R131" s="19"/>
    </row>
    <row r="132" spans="1:18" x14ac:dyDescent="0.25">
      <c r="A132" s="179"/>
      <c r="B132" s="180"/>
      <c r="C132" s="180"/>
      <c r="D132" s="180"/>
      <c r="E132" s="180"/>
      <c r="F132" s="180"/>
      <c r="G132" s="180"/>
      <c r="H132" s="180"/>
      <c r="I132" s="181"/>
      <c r="J132" s="19"/>
      <c r="K132" s="19"/>
      <c r="L132" s="19"/>
      <c r="M132" s="19"/>
      <c r="N132" s="19"/>
      <c r="O132" s="19"/>
      <c r="P132" s="19"/>
      <c r="Q132" s="19"/>
      <c r="R132" s="19"/>
    </row>
    <row r="133" spans="1:18" x14ac:dyDescent="0.25">
      <c r="A133" s="179"/>
      <c r="B133" s="180"/>
      <c r="C133" s="180"/>
      <c r="D133" s="180"/>
      <c r="E133" s="180"/>
      <c r="F133" s="180"/>
      <c r="G133" s="180"/>
      <c r="H133" s="180"/>
      <c r="I133" s="181"/>
      <c r="J133" s="19"/>
      <c r="K133" s="19"/>
      <c r="L133" s="19"/>
      <c r="M133" s="19"/>
      <c r="N133" s="19"/>
      <c r="O133" s="19"/>
      <c r="P133" s="19"/>
      <c r="Q133" s="19"/>
      <c r="R133" s="19"/>
    </row>
    <row r="134" spans="1:18" x14ac:dyDescent="0.25">
      <c r="A134" s="182" t="s">
        <v>10</v>
      </c>
      <c r="B134" s="183"/>
      <c r="C134" s="183"/>
      <c r="D134" s="183" t="s">
        <v>10</v>
      </c>
      <c r="E134" s="183"/>
      <c r="F134" s="183"/>
      <c r="G134" s="183"/>
      <c r="H134" s="183" t="s">
        <v>10</v>
      </c>
      <c r="I134" s="186"/>
      <c r="J134" s="19"/>
      <c r="K134" s="19"/>
      <c r="L134" s="19"/>
      <c r="M134" s="19"/>
      <c r="N134" s="19" t="s">
        <v>10</v>
      </c>
      <c r="O134" s="19"/>
      <c r="P134" s="19"/>
      <c r="Q134" s="19"/>
      <c r="R134" s="19"/>
    </row>
    <row r="135" spans="1:18" ht="15.75" thickBot="1" x14ac:dyDescent="0.3">
      <c r="A135" s="184"/>
      <c r="B135" s="185"/>
      <c r="C135" s="185"/>
      <c r="D135" s="185"/>
      <c r="E135" s="185"/>
      <c r="F135" s="185"/>
      <c r="G135" s="185"/>
      <c r="H135" s="185"/>
      <c r="I135" s="187"/>
      <c r="J135" s="19"/>
      <c r="K135" s="19"/>
      <c r="L135" s="19"/>
      <c r="M135" s="19"/>
      <c r="N135" s="19"/>
      <c r="O135" s="19"/>
      <c r="P135" s="19"/>
      <c r="Q135" s="19"/>
      <c r="R135" s="19"/>
    </row>
    <row r="136" spans="1:18" ht="9" customHeight="1" thickBot="1" x14ac:dyDescent="0.3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</row>
    <row r="137" spans="1:18" x14ac:dyDescent="0.25">
      <c r="A137" s="88" t="s">
        <v>12</v>
      </c>
      <c r="B137" s="89"/>
      <c r="C137" s="89"/>
      <c r="D137" s="89"/>
      <c r="E137" s="89"/>
      <c r="F137" s="90"/>
    </row>
    <row r="138" spans="1:18" x14ac:dyDescent="0.25">
      <c r="A138" s="179"/>
      <c r="B138" s="180"/>
      <c r="C138" s="180"/>
      <c r="D138" s="180"/>
      <c r="E138" s="180"/>
      <c r="F138" s="181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</row>
    <row r="139" spans="1:18" x14ac:dyDescent="0.25">
      <c r="A139" s="179"/>
      <c r="B139" s="180"/>
      <c r="C139" s="180"/>
      <c r="D139" s="180"/>
      <c r="E139" s="180"/>
      <c r="F139" s="181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</row>
    <row r="140" spans="1:18" x14ac:dyDescent="0.25">
      <c r="A140" s="179"/>
      <c r="B140" s="180"/>
      <c r="C140" s="180"/>
      <c r="D140" s="180"/>
      <c r="E140" s="180"/>
      <c r="F140" s="181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</row>
    <row r="141" spans="1:18" x14ac:dyDescent="0.25">
      <c r="A141" s="179"/>
      <c r="B141" s="180"/>
      <c r="C141" s="180"/>
      <c r="D141" s="180"/>
      <c r="E141" s="180"/>
      <c r="F141" s="181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</row>
    <row r="142" spans="1:18" x14ac:dyDescent="0.25">
      <c r="A142" s="218" t="s">
        <v>6223</v>
      </c>
      <c r="B142" s="212"/>
      <c r="C142" s="213"/>
      <c r="D142" s="213"/>
      <c r="E142" s="213"/>
      <c r="F142" s="214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</row>
    <row r="143" spans="1:18" ht="15.75" thickBot="1" x14ac:dyDescent="0.3">
      <c r="A143" s="219"/>
      <c r="B143" s="215"/>
      <c r="C143" s="216"/>
      <c r="D143" s="216"/>
      <c r="E143" s="216"/>
      <c r="F143" s="217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</row>
    <row r="144" spans="1:18" ht="103.5" customHeight="1" thickBot="1" x14ac:dyDescent="0.3">
      <c r="A144" s="220"/>
      <c r="B144" s="220"/>
      <c r="C144" s="220"/>
      <c r="D144" s="220"/>
      <c r="E144" s="220"/>
      <c r="F144" s="220"/>
      <c r="G144" s="221"/>
      <c r="H144" s="221"/>
      <c r="I144" s="221"/>
      <c r="J144" s="221"/>
      <c r="K144" s="221"/>
      <c r="L144" s="221"/>
      <c r="M144" s="221"/>
      <c r="N144" s="221"/>
      <c r="O144" s="221"/>
      <c r="P144" s="221"/>
      <c r="Q144" s="221"/>
      <c r="R144" s="221"/>
    </row>
    <row r="145" spans="1:20" ht="36.75" customHeight="1" x14ac:dyDescent="0.25">
      <c r="A145" s="188" t="s">
        <v>6297</v>
      </c>
      <c r="B145" s="189"/>
      <c r="C145" s="189"/>
      <c r="D145" s="189"/>
      <c r="E145" s="189"/>
      <c r="F145" s="189"/>
      <c r="G145" s="189"/>
      <c r="H145" s="189"/>
      <c r="I145" s="190"/>
    </row>
    <row r="146" spans="1:20" ht="2.25" customHeight="1" x14ac:dyDescent="0.25">
      <c r="A146" s="58"/>
      <c r="B146" s="59"/>
      <c r="C146" s="59"/>
      <c r="D146" s="59"/>
      <c r="E146" s="59"/>
      <c r="F146" s="59"/>
      <c r="G146" s="59"/>
      <c r="H146" s="59"/>
      <c r="I146" s="60"/>
    </row>
    <row r="147" spans="1:20" ht="3" customHeight="1" x14ac:dyDescent="0.25">
      <c r="A147" s="206"/>
      <c r="B147" s="207"/>
      <c r="C147" s="207"/>
      <c r="D147" s="207"/>
      <c r="E147" s="207"/>
      <c r="F147" s="207"/>
      <c r="G147" s="207"/>
      <c r="H147" s="207"/>
      <c r="I147" s="208"/>
      <c r="R147" s="25" t="s">
        <v>262</v>
      </c>
      <c r="S147" s="33" t="s">
        <v>3947</v>
      </c>
      <c r="T147" s="26">
        <v>240</v>
      </c>
    </row>
    <row r="148" spans="1:20" ht="3.75" customHeight="1" thickBot="1" x14ac:dyDescent="0.3">
      <c r="A148" s="209"/>
      <c r="B148" s="210"/>
      <c r="C148" s="210"/>
      <c r="D148" s="210"/>
      <c r="E148" s="210"/>
      <c r="F148" s="210"/>
      <c r="G148" s="210"/>
      <c r="H148" s="210"/>
      <c r="I148" s="211"/>
      <c r="R148" s="27" t="s">
        <v>263</v>
      </c>
      <c r="S148" s="34" t="s">
        <v>3948</v>
      </c>
      <c r="T148" s="28">
        <v>120</v>
      </c>
    </row>
    <row r="149" spans="1:20" ht="10.5" customHeight="1" x14ac:dyDescent="0.25">
      <c r="A149" s="197" t="s">
        <v>6328</v>
      </c>
      <c r="B149" s="198"/>
      <c r="C149" s="198"/>
      <c r="D149" s="198"/>
      <c r="E149" s="198"/>
      <c r="F149" s="198"/>
      <c r="G149" s="198"/>
      <c r="H149" s="198"/>
      <c r="I149" s="199"/>
      <c r="R149" s="25" t="s">
        <v>264</v>
      </c>
      <c r="S149" s="33" t="s">
        <v>3949</v>
      </c>
      <c r="T149" s="26">
        <v>190</v>
      </c>
    </row>
    <row r="150" spans="1:20" ht="9" customHeight="1" x14ac:dyDescent="0.25">
      <c r="A150" s="200"/>
      <c r="B150" s="201"/>
      <c r="C150" s="201"/>
      <c r="D150" s="201"/>
      <c r="E150" s="201"/>
      <c r="F150" s="201"/>
      <c r="G150" s="201"/>
      <c r="H150" s="201"/>
      <c r="I150" s="202"/>
      <c r="R150" s="27" t="s">
        <v>265</v>
      </c>
      <c r="S150" s="34" t="s">
        <v>6186</v>
      </c>
      <c r="T150" s="28">
        <v>80</v>
      </c>
    </row>
    <row r="151" spans="1:20" ht="18.75" customHeight="1" x14ac:dyDescent="0.25">
      <c r="A151" s="191" t="s">
        <v>6298</v>
      </c>
      <c r="B151" s="192"/>
      <c r="C151" s="192"/>
      <c r="D151" s="192"/>
      <c r="E151" s="192"/>
      <c r="F151" s="192"/>
      <c r="G151" s="192"/>
      <c r="H151" s="192"/>
      <c r="I151" s="193"/>
      <c r="R151" s="25" t="s">
        <v>264</v>
      </c>
      <c r="S151" s="33" t="s">
        <v>3949</v>
      </c>
      <c r="T151" s="26">
        <v>190</v>
      </c>
    </row>
    <row r="152" spans="1:20" ht="30.75" customHeight="1" x14ac:dyDescent="0.25">
      <c r="A152" s="194" t="s">
        <v>6299</v>
      </c>
      <c r="B152" s="195"/>
      <c r="C152" s="195"/>
      <c r="D152" s="195"/>
      <c r="E152" s="195"/>
      <c r="F152" s="195"/>
      <c r="G152" s="195"/>
      <c r="H152" s="195"/>
      <c r="I152" s="196"/>
      <c r="R152" s="27" t="s">
        <v>2666</v>
      </c>
      <c r="S152" s="34" t="s">
        <v>5275</v>
      </c>
      <c r="T152" s="28">
        <v>90</v>
      </c>
    </row>
    <row r="153" spans="1:20" ht="75" customHeight="1" thickBot="1" x14ac:dyDescent="0.3">
      <c r="A153" s="203" t="s">
        <v>6300</v>
      </c>
      <c r="B153" s="204"/>
      <c r="C153" s="204"/>
      <c r="D153" s="204"/>
      <c r="E153" s="204"/>
      <c r="F153" s="204"/>
      <c r="G153" s="204"/>
      <c r="H153" s="204"/>
      <c r="I153" s="205"/>
      <c r="R153" s="25" t="s">
        <v>2667</v>
      </c>
      <c r="S153" s="33" t="s">
        <v>5276</v>
      </c>
      <c r="T153" s="26">
        <v>120</v>
      </c>
    </row>
    <row r="154" spans="1:20" x14ac:dyDescent="0.25">
      <c r="R154" s="27" t="s">
        <v>2668</v>
      </c>
      <c r="S154" s="34" t="s">
        <v>5277</v>
      </c>
      <c r="T154" s="28">
        <v>60</v>
      </c>
    </row>
    <row r="155" spans="1:20" x14ac:dyDescent="0.25">
      <c r="R155" s="25" t="s">
        <v>2669</v>
      </c>
      <c r="S155" s="33" t="s">
        <v>5278</v>
      </c>
      <c r="T155" s="26">
        <v>180</v>
      </c>
    </row>
    <row r="156" spans="1:20" x14ac:dyDescent="0.25">
      <c r="R156" s="27" t="s">
        <v>2670</v>
      </c>
      <c r="S156" s="34" t="s">
        <v>5279</v>
      </c>
      <c r="T156" s="28">
        <v>60</v>
      </c>
    </row>
    <row r="157" spans="1:20" x14ac:dyDescent="0.25">
      <c r="R157" s="25" t="s">
        <v>2671</v>
      </c>
      <c r="S157" s="33" t="s">
        <v>5993</v>
      </c>
      <c r="T157" s="26">
        <v>40</v>
      </c>
    </row>
    <row r="158" spans="1:20" x14ac:dyDescent="0.25">
      <c r="R158" s="27" t="s">
        <v>264</v>
      </c>
      <c r="S158" s="34" t="s">
        <v>3949</v>
      </c>
      <c r="T158" s="28">
        <v>190</v>
      </c>
    </row>
    <row r="159" spans="1:20" x14ac:dyDescent="0.25">
      <c r="R159" s="25" t="s">
        <v>1024</v>
      </c>
      <c r="S159" s="33" t="s">
        <v>3950</v>
      </c>
      <c r="T159" s="26">
        <v>210</v>
      </c>
    </row>
    <row r="160" spans="1:20" x14ac:dyDescent="0.25">
      <c r="R160" s="27" t="s">
        <v>1025</v>
      </c>
      <c r="S160" s="34" t="s">
        <v>3951</v>
      </c>
      <c r="T160" s="28">
        <v>150</v>
      </c>
    </row>
    <row r="161" spans="18:20" x14ac:dyDescent="0.25">
      <c r="R161" s="25" t="s">
        <v>1026</v>
      </c>
      <c r="S161" s="33" t="s">
        <v>4590</v>
      </c>
      <c r="T161" s="26">
        <v>120</v>
      </c>
    </row>
    <row r="162" spans="18:20" x14ac:dyDescent="0.25">
      <c r="R162" s="27" t="s">
        <v>1027</v>
      </c>
      <c r="S162" s="34" t="s">
        <v>5725</v>
      </c>
      <c r="T162" s="28">
        <v>120</v>
      </c>
    </row>
    <row r="163" spans="18:20" x14ac:dyDescent="0.25">
      <c r="R163" s="25" t="s">
        <v>2094</v>
      </c>
      <c r="S163" s="33" t="s">
        <v>5280</v>
      </c>
      <c r="T163" s="26">
        <v>120</v>
      </c>
    </row>
    <row r="164" spans="18:20" x14ac:dyDescent="0.25">
      <c r="R164" s="27" t="s">
        <v>2095</v>
      </c>
      <c r="S164" s="34" t="s">
        <v>5281</v>
      </c>
      <c r="T164" s="28">
        <v>90</v>
      </c>
    </row>
    <row r="165" spans="18:20" x14ac:dyDescent="0.25">
      <c r="R165" s="25" t="s">
        <v>2096</v>
      </c>
      <c r="S165" s="33" t="s">
        <v>5282</v>
      </c>
      <c r="T165" s="26">
        <v>90</v>
      </c>
    </row>
    <row r="166" spans="18:20" x14ac:dyDescent="0.25">
      <c r="R166" s="27" t="s">
        <v>2097</v>
      </c>
      <c r="S166" s="34" t="s">
        <v>5283</v>
      </c>
      <c r="T166" s="28">
        <v>120</v>
      </c>
    </row>
    <row r="167" spans="18:20" x14ac:dyDescent="0.25">
      <c r="R167" s="25" t="s">
        <v>2098</v>
      </c>
      <c r="S167" s="33" t="s">
        <v>5284</v>
      </c>
      <c r="T167" s="26">
        <v>60</v>
      </c>
    </row>
    <row r="168" spans="18:20" x14ac:dyDescent="0.25">
      <c r="R168" s="27" t="s">
        <v>2099</v>
      </c>
      <c r="S168" s="34" t="s">
        <v>5994</v>
      </c>
      <c r="T168" s="28">
        <v>40</v>
      </c>
    </row>
    <row r="169" spans="18:20" x14ac:dyDescent="0.25">
      <c r="R169" s="25" t="s">
        <v>264</v>
      </c>
      <c r="S169" s="33" t="s">
        <v>3949</v>
      </c>
      <c r="T169" s="26">
        <v>190</v>
      </c>
    </row>
    <row r="170" spans="18:20" x14ac:dyDescent="0.25">
      <c r="R170" s="27" t="s">
        <v>272</v>
      </c>
      <c r="S170" s="34" t="s">
        <v>4576</v>
      </c>
      <c r="T170" s="28">
        <v>90</v>
      </c>
    </row>
    <row r="171" spans="18:20" x14ac:dyDescent="0.25">
      <c r="R171" s="25" t="s">
        <v>2674</v>
      </c>
      <c r="S171" s="33" t="s">
        <v>4579</v>
      </c>
      <c r="T171" s="26">
        <v>160</v>
      </c>
    </row>
    <row r="172" spans="18:20" x14ac:dyDescent="0.25">
      <c r="R172" s="27" t="s">
        <v>2676</v>
      </c>
      <c r="S172" s="34" t="s">
        <v>4581</v>
      </c>
      <c r="T172" s="28">
        <v>60</v>
      </c>
    </row>
    <row r="173" spans="18:20" x14ac:dyDescent="0.25">
      <c r="R173" s="25" t="s">
        <v>2679</v>
      </c>
      <c r="S173" s="33" t="s">
        <v>4582</v>
      </c>
      <c r="T173" s="26">
        <v>90</v>
      </c>
    </row>
    <row r="174" spans="18:20" x14ac:dyDescent="0.25">
      <c r="R174" s="27" t="s">
        <v>2680</v>
      </c>
      <c r="S174" s="34" t="s">
        <v>4583</v>
      </c>
      <c r="T174" s="28">
        <v>90</v>
      </c>
    </row>
    <row r="175" spans="18:20" x14ac:dyDescent="0.25">
      <c r="R175" s="25" t="s">
        <v>2923</v>
      </c>
      <c r="S175" s="33" t="s">
        <v>4584</v>
      </c>
      <c r="T175" s="26">
        <v>120</v>
      </c>
    </row>
    <row r="176" spans="18:20" x14ac:dyDescent="0.25">
      <c r="R176" s="27" t="s">
        <v>2924</v>
      </c>
      <c r="S176" s="34" t="s">
        <v>5755</v>
      </c>
      <c r="T176" s="28">
        <v>80</v>
      </c>
    </row>
    <row r="177" spans="18:20" x14ac:dyDescent="0.25">
      <c r="R177" s="25" t="s">
        <v>2101</v>
      </c>
      <c r="S177" s="33" t="s">
        <v>4585</v>
      </c>
      <c r="T177" s="26">
        <v>80</v>
      </c>
    </row>
    <row r="178" spans="18:20" x14ac:dyDescent="0.25">
      <c r="R178" s="27" t="s">
        <v>2102</v>
      </c>
      <c r="S178" s="34" t="s">
        <v>4586</v>
      </c>
      <c r="T178" s="28">
        <v>120</v>
      </c>
    </row>
    <row r="179" spans="18:20" x14ac:dyDescent="0.25">
      <c r="R179" s="25" t="s">
        <v>2103</v>
      </c>
      <c r="S179" s="33" t="s">
        <v>4587</v>
      </c>
      <c r="T179" s="26">
        <v>110</v>
      </c>
    </row>
    <row r="180" spans="18:20" x14ac:dyDescent="0.25">
      <c r="R180" s="27" t="s">
        <v>2104</v>
      </c>
      <c r="S180" s="34" t="s">
        <v>4588</v>
      </c>
      <c r="T180" s="28">
        <v>80</v>
      </c>
    </row>
    <row r="181" spans="18:20" x14ac:dyDescent="0.25">
      <c r="R181" s="25" t="s">
        <v>2105</v>
      </c>
      <c r="S181" s="33" t="s">
        <v>4589</v>
      </c>
      <c r="T181" s="26">
        <v>140</v>
      </c>
    </row>
    <row r="182" spans="18:20" x14ac:dyDescent="0.25">
      <c r="R182" s="27" t="s">
        <v>2106</v>
      </c>
      <c r="S182" s="34" t="s">
        <v>5723</v>
      </c>
      <c r="T182" s="28">
        <v>80</v>
      </c>
    </row>
    <row r="183" spans="18:20" x14ac:dyDescent="0.25">
      <c r="R183" s="25" t="s">
        <v>264</v>
      </c>
      <c r="S183" s="33" t="s">
        <v>3949</v>
      </c>
      <c r="T183" s="26">
        <v>190</v>
      </c>
    </row>
    <row r="184" spans="18:20" x14ac:dyDescent="0.25">
      <c r="R184" s="27" t="s">
        <v>272</v>
      </c>
      <c r="S184" s="34" t="s">
        <v>4576</v>
      </c>
      <c r="T184" s="28">
        <v>90</v>
      </c>
    </row>
    <row r="185" spans="18:20" x14ac:dyDescent="0.25">
      <c r="R185" s="25" t="s">
        <v>2673</v>
      </c>
      <c r="S185" s="33" t="s">
        <v>4578</v>
      </c>
      <c r="T185" s="26">
        <v>90</v>
      </c>
    </row>
    <row r="186" spans="18:20" x14ac:dyDescent="0.25">
      <c r="R186" s="27" t="s">
        <v>2674</v>
      </c>
      <c r="S186" s="34" t="s">
        <v>4579</v>
      </c>
      <c r="T186" s="28">
        <v>160</v>
      </c>
    </row>
    <row r="187" spans="18:20" x14ac:dyDescent="0.25">
      <c r="R187" s="25" t="s">
        <v>2675</v>
      </c>
      <c r="S187" s="33" t="s">
        <v>4580</v>
      </c>
      <c r="T187" s="26">
        <v>90</v>
      </c>
    </row>
    <row r="188" spans="18:20" x14ac:dyDescent="0.25">
      <c r="R188" s="27" t="s">
        <v>2676</v>
      </c>
      <c r="S188" s="34" t="s">
        <v>4581</v>
      </c>
      <c r="T188" s="28">
        <v>60</v>
      </c>
    </row>
    <row r="189" spans="18:20" x14ac:dyDescent="0.25">
      <c r="R189" s="25" t="s">
        <v>2677</v>
      </c>
      <c r="S189" s="33" t="s">
        <v>5726</v>
      </c>
      <c r="T189" s="26">
        <v>120</v>
      </c>
    </row>
    <row r="190" spans="18:20" x14ac:dyDescent="0.25">
      <c r="R190" s="27" t="s">
        <v>2679</v>
      </c>
      <c r="S190" s="34" t="s">
        <v>4582</v>
      </c>
      <c r="T190" s="28">
        <v>90</v>
      </c>
    </row>
    <row r="191" spans="18:20" x14ac:dyDescent="0.25">
      <c r="R191" s="25" t="s">
        <v>2680</v>
      </c>
      <c r="S191" s="33" t="s">
        <v>4583</v>
      </c>
      <c r="T191" s="26">
        <v>90</v>
      </c>
    </row>
    <row r="192" spans="18:20" x14ac:dyDescent="0.25">
      <c r="R192" s="27" t="s">
        <v>2101</v>
      </c>
      <c r="S192" s="34" t="s">
        <v>4585</v>
      </c>
      <c r="T192" s="28">
        <v>80</v>
      </c>
    </row>
    <row r="193" spans="18:20" x14ac:dyDescent="0.25">
      <c r="R193" s="25" t="s">
        <v>2105</v>
      </c>
      <c r="S193" s="33" t="s">
        <v>4589</v>
      </c>
      <c r="T193" s="26">
        <v>140</v>
      </c>
    </row>
    <row r="194" spans="18:20" x14ac:dyDescent="0.25">
      <c r="R194" s="27" t="s">
        <v>1026</v>
      </c>
      <c r="S194" s="34" t="s">
        <v>4590</v>
      </c>
      <c r="T194" s="28">
        <v>120</v>
      </c>
    </row>
    <row r="195" spans="18:20" x14ac:dyDescent="0.25">
      <c r="R195" s="25" t="s">
        <v>2681</v>
      </c>
      <c r="S195" s="33" t="s">
        <v>4591</v>
      </c>
      <c r="T195" s="26">
        <v>150</v>
      </c>
    </row>
    <row r="196" spans="18:20" x14ac:dyDescent="0.25">
      <c r="R196" s="27" t="s">
        <v>2682</v>
      </c>
      <c r="S196" s="34" t="s">
        <v>5757</v>
      </c>
      <c r="T196" s="28">
        <v>80</v>
      </c>
    </row>
    <row r="197" spans="18:20" x14ac:dyDescent="0.25">
      <c r="R197" s="25" t="s">
        <v>267</v>
      </c>
      <c r="S197" s="33" t="s">
        <v>4572</v>
      </c>
      <c r="T197" s="26">
        <v>150</v>
      </c>
    </row>
    <row r="198" spans="18:20" x14ac:dyDescent="0.25">
      <c r="R198" s="27" t="s">
        <v>268</v>
      </c>
      <c r="S198" s="34" t="s">
        <v>4573</v>
      </c>
      <c r="T198" s="28">
        <v>120</v>
      </c>
    </row>
    <row r="199" spans="18:20" x14ac:dyDescent="0.25">
      <c r="R199" s="25" t="s">
        <v>269</v>
      </c>
      <c r="S199" s="33" t="s">
        <v>4574</v>
      </c>
      <c r="T199" s="26">
        <v>120</v>
      </c>
    </row>
    <row r="200" spans="18:20" x14ac:dyDescent="0.25">
      <c r="R200" s="27" t="s">
        <v>270</v>
      </c>
      <c r="S200" s="34" t="s">
        <v>5756</v>
      </c>
      <c r="T200" s="28">
        <v>40</v>
      </c>
    </row>
    <row r="201" spans="18:20" x14ac:dyDescent="0.25">
      <c r="R201" s="25" t="s">
        <v>269</v>
      </c>
      <c r="S201" s="33" t="s">
        <v>4574</v>
      </c>
      <c r="T201" s="26">
        <v>120</v>
      </c>
    </row>
    <row r="202" spans="18:20" x14ac:dyDescent="0.25">
      <c r="R202" s="27" t="s">
        <v>272</v>
      </c>
      <c r="S202" s="34" t="s">
        <v>4576</v>
      </c>
      <c r="T202" s="28">
        <v>90</v>
      </c>
    </row>
    <row r="203" spans="18:20" x14ac:dyDescent="0.25">
      <c r="R203" s="25" t="s">
        <v>273</v>
      </c>
      <c r="S203" s="33" t="s">
        <v>4577</v>
      </c>
      <c r="T203" s="26">
        <v>150</v>
      </c>
    </row>
    <row r="204" spans="18:20" x14ac:dyDescent="0.25">
      <c r="R204" s="27" t="s">
        <v>274</v>
      </c>
      <c r="S204" s="34" t="s">
        <v>6187</v>
      </c>
      <c r="T204" s="28">
        <v>80</v>
      </c>
    </row>
    <row r="205" spans="18:20" x14ac:dyDescent="0.25">
      <c r="R205" s="25" t="s">
        <v>264</v>
      </c>
      <c r="S205" s="33" t="s">
        <v>3949</v>
      </c>
      <c r="T205" s="26">
        <v>190</v>
      </c>
    </row>
    <row r="206" spans="18:20" x14ac:dyDescent="0.25">
      <c r="R206" s="27" t="s">
        <v>1029</v>
      </c>
      <c r="S206" s="34" t="s">
        <v>4133</v>
      </c>
      <c r="T206" s="28">
        <v>120</v>
      </c>
    </row>
    <row r="207" spans="18:20" x14ac:dyDescent="0.25">
      <c r="R207" s="25" t="s">
        <v>1030</v>
      </c>
      <c r="S207" s="33" t="s">
        <v>4134</v>
      </c>
      <c r="T207" s="26">
        <v>140</v>
      </c>
    </row>
    <row r="208" spans="18:20" x14ac:dyDescent="0.25">
      <c r="R208" s="27" t="s">
        <v>1031</v>
      </c>
      <c r="S208" s="34" t="s">
        <v>4135</v>
      </c>
      <c r="T208" s="28">
        <v>100</v>
      </c>
    </row>
    <row r="209" spans="18:20" x14ac:dyDescent="0.25">
      <c r="R209" s="25" t="s">
        <v>1032</v>
      </c>
      <c r="S209" s="33" t="s">
        <v>5724</v>
      </c>
      <c r="T209" s="26">
        <v>80</v>
      </c>
    </row>
    <row r="210" spans="18:20" x14ac:dyDescent="0.25">
      <c r="R210" s="27" t="s">
        <v>264</v>
      </c>
      <c r="S210" s="34" t="s">
        <v>3949</v>
      </c>
      <c r="T210" s="28">
        <v>190</v>
      </c>
    </row>
    <row r="211" spans="18:20" x14ac:dyDescent="0.25">
      <c r="R211" s="25" t="s">
        <v>2110</v>
      </c>
      <c r="S211" s="33" t="s">
        <v>4594</v>
      </c>
      <c r="T211" s="26">
        <v>120</v>
      </c>
    </row>
    <row r="212" spans="18:20" x14ac:dyDescent="0.25">
      <c r="R212" s="27" t="s">
        <v>2111</v>
      </c>
      <c r="S212" s="34" t="s">
        <v>4595</v>
      </c>
      <c r="T212" s="28">
        <v>90</v>
      </c>
    </row>
    <row r="213" spans="18:20" x14ac:dyDescent="0.25">
      <c r="R213" s="25" t="s">
        <v>3089</v>
      </c>
      <c r="S213" s="33" t="s">
        <v>5288</v>
      </c>
      <c r="T213" s="26">
        <v>90</v>
      </c>
    </row>
    <row r="214" spans="18:20" x14ac:dyDescent="0.25">
      <c r="R214" s="27" t="s">
        <v>3090</v>
      </c>
      <c r="S214" s="34" t="s">
        <v>5583</v>
      </c>
      <c r="T214" s="28">
        <v>40</v>
      </c>
    </row>
    <row r="215" spans="18:20" x14ac:dyDescent="0.25">
      <c r="R215" s="25" t="s">
        <v>3091</v>
      </c>
      <c r="S215" s="33" t="s">
        <v>5584</v>
      </c>
      <c r="T215" s="26">
        <v>40</v>
      </c>
    </row>
    <row r="216" spans="18:20" x14ac:dyDescent="0.25">
      <c r="R216" s="27" t="s">
        <v>3092</v>
      </c>
      <c r="S216" s="34" t="s">
        <v>5585</v>
      </c>
      <c r="T216" s="28">
        <v>30</v>
      </c>
    </row>
    <row r="217" spans="18:20" x14ac:dyDescent="0.25">
      <c r="R217" s="25" t="s">
        <v>3093</v>
      </c>
      <c r="S217" s="33" t="s">
        <v>5586</v>
      </c>
      <c r="T217" s="26">
        <v>40</v>
      </c>
    </row>
    <row r="218" spans="18:20" x14ac:dyDescent="0.25">
      <c r="R218" s="27" t="s">
        <v>3094</v>
      </c>
      <c r="S218" s="34" t="s">
        <v>5587</v>
      </c>
      <c r="T218" s="28">
        <v>50</v>
      </c>
    </row>
    <row r="219" spans="18:20" x14ac:dyDescent="0.25">
      <c r="R219" s="25" t="s">
        <v>3095</v>
      </c>
      <c r="S219" s="33" t="s">
        <v>5995</v>
      </c>
      <c r="T219" s="26">
        <v>40</v>
      </c>
    </row>
    <row r="220" spans="18:20" x14ac:dyDescent="0.25">
      <c r="R220" s="27" t="s">
        <v>264</v>
      </c>
      <c r="S220" s="34" t="s">
        <v>3949</v>
      </c>
      <c r="T220" s="28">
        <v>190</v>
      </c>
    </row>
    <row r="221" spans="18:20" x14ac:dyDescent="0.25">
      <c r="R221" s="25" t="s">
        <v>2108</v>
      </c>
      <c r="S221" s="33" t="s">
        <v>4592</v>
      </c>
      <c r="T221" s="26">
        <v>200</v>
      </c>
    </row>
    <row r="222" spans="18:20" x14ac:dyDescent="0.25">
      <c r="R222" s="27" t="s">
        <v>2109</v>
      </c>
      <c r="S222" s="34" t="s">
        <v>4593</v>
      </c>
      <c r="T222" s="28">
        <v>120</v>
      </c>
    </row>
    <row r="223" spans="18:20" x14ac:dyDescent="0.25">
      <c r="R223" s="25" t="s">
        <v>2110</v>
      </c>
      <c r="S223" s="33" t="s">
        <v>4594</v>
      </c>
      <c r="T223" s="26">
        <v>120</v>
      </c>
    </row>
    <row r="224" spans="18:20" x14ac:dyDescent="0.25">
      <c r="R224" s="27" t="s">
        <v>2111</v>
      </c>
      <c r="S224" s="34" t="s">
        <v>4595</v>
      </c>
      <c r="T224" s="28">
        <v>90</v>
      </c>
    </row>
    <row r="225" spans="18:20" x14ac:dyDescent="0.25">
      <c r="R225" s="25" t="s">
        <v>2112</v>
      </c>
      <c r="S225" s="33" t="s">
        <v>6188</v>
      </c>
      <c r="T225" s="26">
        <v>80</v>
      </c>
    </row>
    <row r="226" spans="18:20" x14ac:dyDescent="0.25">
      <c r="R226" s="27" t="s">
        <v>264</v>
      </c>
      <c r="S226" s="34" t="s">
        <v>3949</v>
      </c>
      <c r="T226" s="28">
        <v>190</v>
      </c>
    </row>
    <row r="227" spans="18:20" x14ac:dyDescent="0.25">
      <c r="R227" s="25" t="s">
        <v>2110</v>
      </c>
      <c r="S227" s="33" t="s">
        <v>4594</v>
      </c>
      <c r="T227" s="26">
        <v>120</v>
      </c>
    </row>
    <row r="228" spans="18:20" x14ac:dyDescent="0.25">
      <c r="R228" s="27" t="s">
        <v>3097</v>
      </c>
      <c r="S228" s="34" t="s">
        <v>5285</v>
      </c>
      <c r="T228" s="28">
        <v>90</v>
      </c>
    </row>
    <row r="229" spans="18:20" x14ac:dyDescent="0.25">
      <c r="R229" s="25" t="s">
        <v>3098</v>
      </c>
      <c r="S229" s="33" t="s">
        <v>5286</v>
      </c>
      <c r="T229" s="26">
        <v>50</v>
      </c>
    </row>
    <row r="230" spans="18:20" x14ac:dyDescent="0.25">
      <c r="R230" s="27" t="s">
        <v>3099</v>
      </c>
      <c r="S230" s="34" t="s">
        <v>5287</v>
      </c>
      <c r="T230" s="28">
        <v>30</v>
      </c>
    </row>
    <row r="231" spans="18:20" x14ac:dyDescent="0.25">
      <c r="R231" s="25" t="s">
        <v>3089</v>
      </c>
      <c r="S231" s="33" t="s">
        <v>5288</v>
      </c>
      <c r="T231" s="26">
        <v>90</v>
      </c>
    </row>
    <row r="232" spans="18:20" x14ac:dyDescent="0.25">
      <c r="R232" s="27" t="s">
        <v>3100</v>
      </c>
      <c r="S232" s="34" t="s">
        <v>5289</v>
      </c>
      <c r="T232" s="28">
        <v>40</v>
      </c>
    </row>
    <row r="233" spans="18:20" x14ac:dyDescent="0.25">
      <c r="R233" s="25" t="s">
        <v>3101</v>
      </c>
      <c r="S233" s="33" t="s">
        <v>5290</v>
      </c>
      <c r="T233" s="26">
        <v>50</v>
      </c>
    </row>
    <row r="234" spans="18:20" x14ac:dyDescent="0.25">
      <c r="R234" s="27" t="s">
        <v>3102</v>
      </c>
      <c r="S234" s="34" t="s">
        <v>5291</v>
      </c>
      <c r="T234" s="28">
        <v>30</v>
      </c>
    </row>
    <row r="235" spans="18:20" x14ac:dyDescent="0.25">
      <c r="R235" s="25" t="s">
        <v>3103</v>
      </c>
      <c r="S235" s="33" t="s">
        <v>5996</v>
      </c>
      <c r="T235" s="26">
        <v>40</v>
      </c>
    </row>
    <row r="236" spans="18:20" x14ac:dyDescent="0.25">
      <c r="R236" s="27" t="s">
        <v>1034</v>
      </c>
      <c r="S236" s="34" t="s">
        <v>3982</v>
      </c>
      <c r="T236" s="28">
        <v>40</v>
      </c>
    </row>
    <row r="237" spans="18:20" x14ac:dyDescent="0.25">
      <c r="R237" s="25" t="s">
        <v>1035</v>
      </c>
      <c r="S237" s="33" t="s">
        <v>4061</v>
      </c>
      <c r="T237" s="26">
        <v>110</v>
      </c>
    </row>
    <row r="238" spans="18:20" x14ac:dyDescent="0.25">
      <c r="R238" s="27" t="s">
        <v>1036</v>
      </c>
      <c r="S238" s="34" t="s">
        <v>4143</v>
      </c>
      <c r="T238" s="28">
        <v>140</v>
      </c>
    </row>
    <row r="239" spans="18:20" x14ac:dyDescent="0.25">
      <c r="R239" s="25" t="s">
        <v>1037</v>
      </c>
      <c r="S239" s="33" t="s">
        <v>4144</v>
      </c>
      <c r="T239" s="26">
        <v>110</v>
      </c>
    </row>
    <row r="240" spans="18:20" x14ac:dyDescent="0.25">
      <c r="R240" s="27" t="s">
        <v>1038</v>
      </c>
      <c r="S240" s="34" t="s">
        <v>5719</v>
      </c>
      <c r="T240" s="28">
        <v>80</v>
      </c>
    </row>
    <row r="241" spans="18:20" x14ac:dyDescent="0.25">
      <c r="R241" s="25" t="s">
        <v>1034</v>
      </c>
      <c r="S241" s="33" t="s">
        <v>3982</v>
      </c>
      <c r="T241" s="26">
        <v>40</v>
      </c>
    </row>
    <row r="242" spans="18:20" x14ac:dyDescent="0.25">
      <c r="R242" s="27" t="s">
        <v>1040</v>
      </c>
      <c r="S242" s="34" t="s">
        <v>3983</v>
      </c>
      <c r="T242" s="28">
        <v>130</v>
      </c>
    </row>
    <row r="243" spans="18:20" x14ac:dyDescent="0.25">
      <c r="R243" s="25" t="s">
        <v>1041</v>
      </c>
      <c r="S243" s="33" t="s">
        <v>4145</v>
      </c>
      <c r="T243" s="26">
        <v>120</v>
      </c>
    </row>
    <row r="244" spans="18:20" x14ac:dyDescent="0.25">
      <c r="R244" s="27" t="s">
        <v>1042</v>
      </c>
      <c r="S244" s="34" t="s">
        <v>4146</v>
      </c>
      <c r="T244" s="28">
        <v>180</v>
      </c>
    </row>
    <row r="245" spans="18:20" x14ac:dyDescent="0.25">
      <c r="R245" s="25" t="s">
        <v>1043</v>
      </c>
      <c r="S245" s="33" t="s">
        <v>5977</v>
      </c>
      <c r="T245" s="26">
        <v>120</v>
      </c>
    </row>
    <row r="246" spans="18:20" x14ac:dyDescent="0.25">
      <c r="R246" s="27" t="s">
        <v>1034</v>
      </c>
      <c r="S246" s="34" t="s">
        <v>3982</v>
      </c>
      <c r="T246" s="28">
        <v>40</v>
      </c>
    </row>
    <row r="247" spans="18:20" x14ac:dyDescent="0.25">
      <c r="R247" s="25" t="s">
        <v>1040</v>
      </c>
      <c r="S247" s="33" t="s">
        <v>3983</v>
      </c>
      <c r="T247" s="26">
        <v>130</v>
      </c>
    </row>
    <row r="248" spans="18:20" x14ac:dyDescent="0.25">
      <c r="R248" s="27" t="s">
        <v>2114</v>
      </c>
      <c r="S248" s="34" t="s">
        <v>5172</v>
      </c>
      <c r="T248" s="28">
        <v>120</v>
      </c>
    </row>
    <row r="249" spans="18:20" x14ac:dyDescent="0.25">
      <c r="R249" s="25" t="s">
        <v>2115</v>
      </c>
      <c r="S249" s="33" t="s">
        <v>5173</v>
      </c>
      <c r="T249" s="26">
        <v>190</v>
      </c>
    </row>
    <row r="250" spans="18:20" x14ac:dyDescent="0.25">
      <c r="R250" s="27" t="s">
        <v>2116</v>
      </c>
      <c r="S250" s="34" t="s">
        <v>5174</v>
      </c>
      <c r="T250" s="28">
        <v>150</v>
      </c>
    </row>
    <row r="251" spans="18:20" x14ac:dyDescent="0.25">
      <c r="R251" s="25" t="s">
        <v>2117</v>
      </c>
      <c r="S251" s="33" t="s">
        <v>5975</v>
      </c>
      <c r="T251" s="26">
        <v>120</v>
      </c>
    </row>
    <row r="252" spans="18:20" x14ac:dyDescent="0.25">
      <c r="R252" s="27" t="s">
        <v>1034</v>
      </c>
      <c r="S252" s="34" t="s">
        <v>3982</v>
      </c>
      <c r="T252" s="28">
        <v>40</v>
      </c>
    </row>
    <row r="253" spans="18:20" x14ac:dyDescent="0.25">
      <c r="R253" s="25" t="s">
        <v>1045</v>
      </c>
      <c r="S253" s="33" t="s">
        <v>4667</v>
      </c>
      <c r="T253" s="26">
        <v>220</v>
      </c>
    </row>
    <row r="254" spans="18:20" x14ac:dyDescent="0.25">
      <c r="R254" s="27" t="s">
        <v>1046</v>
      </c>
      <c r="S254" s="34" t="s">
        <v>4668</v>
      </c>
      <c r="T254" s="28">
        <v>230</v>
      </c>
    </row>
    <row r="255" spans="18:20" x14ac:dyDescent="0.25">
      <c r="R255" s="25" t="s">
        <v>1047</v>
      </c>
      <c r="S255" s="33" t="s">
        <v>4669</v>
      </c>
      <c r="T255" s="26">
        <v>240</v>
      </c>
    </row>
    <row r="256" spans="18:20" x14ac:dyDescent="0.25">
      <c r="R256" s="27" t="s">
        <v>1048</v>
      </c>
      <c r="S256" s="34" t="s">
        <v>6113</v>
      </c>
      <c r="T256" s="28">
        <v>160</v>
      </c>
    </row>
    <row r="257" spans="18:20" x14ac:dyDescent="0.25">
      <c r="R257" s="25" t="s">
        <v>1034</v>
      </c>
      <c r="S257" s="33" t="s">
        <v>3982</v>
      </c>
      <c r="T257" s="26">
        <v>40</v>
      </c>
    </row>
    <row r="258" spans="18:20" x14ac:dyDescent="0.25">
      <c r="R258" s="27" t="s">
        <v>2119</v>
      </c>
      <c r="S258" s="34" t="s">
        <v>4344</v>
      </c>
      <c r="T258" s="28">
        <v>90</v>
      </c>
    </row>
    <row r="259" spans="18:20" x14ac:dyDescent="0.25">
      <c r="R259" s="25" t="s">
        <v>2120</v>
      </c>
      <c r="S259" s="33" t="s">
        <v>4670</v>
      </c>
      <c r="T259" s="26">
        <v>110</v>
      </c>
    </row>
    <row r="260" spans="18:20" x14ac:dyDescent="0.25">
      <c r="R260" s="27" t="s">
        <v>1124</v>
      </c>
      <c r="S260" s="34" t="s">
        <v>4671</v>
      </c>
      <c r="T260" s="28">
        <v>180</v>
      </c>
    </row>
    <row r="261" spans="18:20" x14ac:dyDescent="0.25">
      <c r="R261" s="25" t="s">
        <v>2121</v>
      </c>
      <c r="S261" s="33" t="s">
        <v>4672</v>
      </c>
      <c r="T261" s="26">
        <v>140</v>
      </c>
    </row>
    <row r="262" spans="18:20" x14ac:dyDescent="0.25">
      <c r="R262" s="27" t="s">
        <v>2122</v>
      </c>
      <c r="S262" s="34" t="s">
        <v>5808</v>
      </c>
      <c r="T262" s="28">
        <v>80</v>
      </c>
    </row>
    <row r="263" spans="18:20" x14ac:dyDescent="0.25">
      <c r="R263" s="25" t="s">
        <v>1034</v>
      </c>
      <c r="S263" s="33" t="s">
        <v>3982</v>
      </c>
      <c r="T263" s="26">
        <v>40</v>
      </c>
    </row>
    <row r="264" spans="18:20" x14ac:dyDescent="0.25">
      <c r="R264" s="27" t="s">
        <v>1040</v>
      </c>
      <c r="S264" s="34" t="s">
        <v>3983</v>
      </c>
      <c r="T264" s="28">
        <v>130</v>
      </c>
    </row>
    <row r="265" spans="18:20" x14ac:dyDescent="0.25">
      <c r="R265" s="25" t="s">
        <v>1055</v>
      </c>
      <c r="S265" s="33" t="s">
        <v>3984</v>
      </c>
      <c r="T265" s="26">
        <v>130</v>
      </c>
    </row>
    <row r="266" spans="18:20" x14ac:dyDescent="0.25">
      <c r="R266" s="27" t="s">
        <v>1056</v>
      </c>
      <c r="S266" s="34" t="s">
        <v>3985</v>
      </c>
      <c r="T266" s="28">
        <v>200</v>
      </c>
    </row>
    <row r="267" spans="18:20" x14ac:dyDescent="0.25">
      <c r="R267" s="25" t="s">
        <v>1057</v>
      </c>
      <c r="S267" s="33" t="s">
        <v>5978</v>
      </c>
      <c r="T267" s="26">
        <v>120</v>
      </c>
    </row>
    <row r="268" spans="18:20" x14ac:dyDescent="0.25">
      <c r="R268" s="27" t="s">
        <v>1034</v>
      </c>
      <c r="S268" s="34" t="s">
        <v>3982</v>
      </c>
      <c r="T268" s="28">
        <v>40</v>
      </c>
    </row>
    <row r="269" spans="18:20" x14ac:dyDescent="0.25">
      <c r="R269" s="25" t="s">
        <v>2124</v>
      </c>
      <c r="S269" s="33" t="s">
        <v>4682</v>
      </c>
      <c r="T269" s="26">
        <v>70</v>
      </c>
    </row>
    <row r="270" spans="18:20" x14ac:dyDescent="0.25">
      <c r="R270" s="27" t="s">
        <v>2125</v>
      </c>
      <c r="S270" s="34" t="s">
        <v>4683</v>
      </c>
      <c r="T270" s="28">
        <v>120</v>
      </c>
    </row>
    <row r="271" spans="18:20" x14ac:dyDescent="0.25">
      <c r="R271" s="25" t="s">
        <v>2126</v>
      </c>
      <c r="S271" s="33" t="s">
        <v>5167</v>
      </c>
      <c r="T271" s="26">
        <v>90</v>
      </c>
    </row>
    <row r="272" spans="18:20" x14ac:dyDescent="0.25">
      <c r="R272" s="27" t="s">
        <v>2127</v>
      </c>
      <c r="S272" s="34" t="s">
        <v>5168</v>
      </c>
      <c r="T272" s="28">
        <v>150</v>
      </c>
    </row>
    <row r="273" spans="18:20" x14ac:dyDescent="0.25">
      <c r="R273" s="25" t="s">
        <v>2128</v>
      </c>
      <c r="S273" s="33" t="s">
        <v>6016</v>
      </c>
      <c r="T273" s="26">
        <v>120</v>
      </c>
    </row>
    <row r="274" spans="18:20" x14ac:dyDescent="0.25">
      <c r="R274" s="27" t="s">
        <v>1034</v>
      </c>
      <c r="S274" s="34" t="s">
        <v>3982</v>
      </c>
      <c r="T274" s="28">
        <v>40</v>
      </c>
    </row>
    <row r="275" spans="18:20" x14ac:dyDescent="0.25">
      <c r="R275" s="25" t="s">
        <v>2130</v>
      </c>
      <c r="S275" s="33" t="s">
        <v>5163</v>
      </c>
      <c r="T275" s="26">
        <v>150</v>
      </c>
    </row>
    <row r="276" spans="18:20" x14ac:dyDescent="0.25">
      <c r="R276" s="27" t="s">
        <v>2131</v>
      </c>
      <c r="S276" s="34" t="s">
        <v>5164</v>
      </c>
      <c r="T276" s="28">
        <v>90</v>
      </c>
    </row>
    <row r="277" spans="18:20" x14ac:dyDescent="0.25">
      <c r="R277" s="25" t="s">
        <v>2132</v>
      </c>
      <c r="S277" s="33" t="s">
        <v>5165</v>
      </c>
      <c r="T277" s="26">
        <v>220</v>
      </c>
    </row>
    <row r="278" spans="18:20" x14ac:dyDescent="0.25">
      <c r="R278" s="27" t="s">
        <v>2133</v>
      </c>
      <c r="S278" s="34" t="s">
        <v>5166</v>
      </c>
      <c r="T278" s="28">
        <v>240</v>
      </c>
    </row>
    <row r="279" spans="18:20" x14ac:dyDescent="0.25">
      <c r="R279" s="25" t="s">
        <v>2134</v>
      </c>
      <c r="S279" s="33" t="s">
        <v>6116</v>
      </c>
      <c r="T279" s="26">
        <v>160</v>
      </c>
    </row>
    <row r="280" spans="18:20" x14ac:dyDescent="0.25">
      <c r="R280" s="27" t="s">
        <v>1069</v>
      </c>
      <c r="S280" s="34" t="s">
        <v>3979</v>
      </c>
      <c r="T280" s="28">
        <v>120</v>
      </c>
    </row>
    <row r="281" spans="18:20" x14ac:dyDescent="0.25">
      <c r="R281" s="25" t="s">
        <v>1071</v>
      </c>
      <c r="S281" s="33" t="s">
        <v>3981</v>
      </c>
      <c r="T281" s="26">
        <v>90</v>
      </c>
    </row>
    <row r="282" spans="18:20" x14ac:dyDescent="0.25">
      <c r="R282" s="27" t="s">
        <v>1034</v>
      </c>
      <c r="S282" s="34" t="s">
        <v>3982</v>
      </c>
      <c r="T282" s="28">
        <v>40</v>
      </c>
    </row>
    <row r="283" spans="18:20" x14ac:dyDescent="0.25">
      <c r="R283" s="25" t="s">
        <v>2684</v>
      </c>
      <c r="S283" s="33" t="s">
        <v>4675</v>
      </c>
      <c r="T283" s="26">
        <v>130</v>
      </c>
    </row>
    <row r="284" spans="18:20" x14ac:dyDescent="0.25">
      <c r="R284" s="27" t="s">
        <v>2685</v>
      </c>
      <c r="S284" s="34" t="s">
        <v>4676</v>
      </c>
      <c r="T284" s="28">
        <v>150</v>
      </c>
    </row>
    <row r="285" spans="18:20" x14ac:dyDescent="0.25">
      <c r="R285" s="25" t="s">
        <v>2686</v>
      </c>
      <c r="S285" s="33" t="s">
        <v>4677</v>
      </c>
      <c r="T285" s="26">
        <v>60</v>
      </c>
    </row>
    <row r="286" spans="18:20" x14ac:dyDescent="0.25">
      <c r="R286" s="27" t="s">
        <v>2687</v>
      </c>
      <c r="S286" s="34" t="s">
        <v>5979</v>
      </c>
      <c r="T286" s="28">
        <v>160</v>
      </c>
    </row>
    <row r="287" spans="18:20" x14ac:dyDescent="0.25">
      <c r="R287" s="25" t="s">
        <v>1034</v>
      </c>
      <c r="S287" s="33" t="s">
        <v>3982</v>
      </c>
      <c r="T287" s="26">
        <v>40</v>
      </c>
    </row>
    <row r="288" spans="18:20" x14ac:dyDescent="0.25">
      <c r="R288" s="27" t="s">
        <v>1059</v>
      </c>
      <c r="S288" s="34" t="s">
        <v>5478</v>
      </c>
      <c r="T288" s="28">
        <v>180</v>
      </c>
    </row>
    <row r="289" spans="18:20" x14ac:dyDescent="0.25">
      <c r="R289" s="25" t="s">
        <v>1060</v>
      </c>
      <c r="S289" s="33" t="s">
        <v>5479</v>
      </c>
      <c r="T289" s="26">
        <v>120</v>
      </c>
    </row>
    <row r="290" spans="18:20" x14ac:dyDescent="0.25">
      <c r="R290" s="27" t="s">
        <v>1061</v>
      </c>
      <c r="S290" s="34" t="s">
        <v>5480</v>
      </c>
      <c r="T290" s="28">
        <v>150</v>
      </c>
    </row>
    <row r="291" spans="18:20" x14ac:dyDescent="0.25">
      <c r="R291" s="25" t="s">
        <v>1062</v>
      </c>
      <c r="S291" s="33" t="s">
        <v>6011</v>
      </c>
      <c r="T291" s="26">
        <v>120</v>
      </c>
    </row>
    <row r="292" spans="18:20" x14ac:dyDescent="0.25">
      <c r="R292" s="27" t="s">
        <v>1034</v>
      </c>
      <c r="S292" s="34" t="s">
        <v>3982</v>
      </c>
      <c r="T292" s="28">
        <v>40</v>
      </c>
    </row>
    <row r="293" spans="18:20" x14ac:dyDescent="0.25">
      <c r="R293" s="25" t="s">
        <v>2126</v>
      </c>
      <c r="S293" s="33" t="s">
        <v>5167</v>
      </c>
      <c r="T293" s="26">
        <v>90</v>
      </c>
    </row>
    <row r="294" spans="18:20" x14ac:dyDescent="0.25">
      <c r="R294" s="27" t="s">
        <v>2136</v>
      </c>
      <c r="S294" s="34" t="s">
        <v>5169</v>
      </c>
      <c r="T294" s="28">
        <v>150</v>
      </c>
    </row>
    <row r="295" spans="18:20" x14ac:dyDescent="0.25">
      <c r="R295" s="25" t="s">
        <v>2137</v>
      </c>
      <c r="S295" s="33" t="s">
        <v>5170</v>
      </c>
      <c r="T295" s="26">
        <v>170</v>
      </c>
    </row>
    <row r="296" spans="18:20" x14ac:dyDescent="0.25">
      <c r="R296" s="27" t="s">
        <v>2138</v>
      </c>
      <c r="S296" s="34" t="s">
        <v>5171</v>
      </c>
      <c r="T296" s="28">
        <v>170</v>
      </c>
    </row>
    <row r="297" spans="18:20" x14ac:dyDescent="0.25">
      <c r="R297" s="25" t="s">
        <v>2139</v>
      </c>
      <c r="S297" s="33" t="s">
        <v>6044</v>
      </c>
      <c r="T297" s="26">
        <v>120</v>
      </c>
    </row>
    <row r="298" spans="18:20" x14ac:dyDescent="0.25">
      <c r="R298" s="27" t="s">
        <v>276</v>
      </c>
      <c r="S298" s="34" t="s">
        <v>5157</v>
      </c>
      <c r="T298" s="28">
        <v>60</v>
      </c>
    </row>
    <row r="299" spans="18:20" x14ac:dyDescent="0.25">
      <c r="R299" s="25" t="s">
        <v>277</v>
      </c>
      <c r="S299" s="33" t="s">
        <v>5158</v>
      </c>
      <c r="T299" s="26">
        <v>60</v>
      </c>
    </row>
    <row r="300" spans="18:20" x14ac:dyDescent="0.25">
      <c r="R300" s="27" t="s">
        <v>278</v>
      </c>
      <c r="S300" s="34" t="s">
        <v>5159</v>
      </c>
      <c r="T300" s="28">
        <v>60</v>
      </c>
    </row>
    <row r="301" spans="18:20" x14ac:dyDescent="0.25">
      <c r="R301" s="25" t="s">
        <v>279</v>
      </c>
      <c r="S301" s="33" t="s">
        <v>6048</v>
      </c>
      <c r="T301" s="26">
        <v>80</v>
      </c>
    </row>
    <row r="302" spans="18:20" x14ac:dyDescent="0.25">
      <c r="R302" s="27" t="s">
        <v>1034</v>
      </c>
      <c r="S302" s="34" t="s">
        <v>3982</v>
      </c>
      <c r="T302" s="28">
        <v>40</v>
      </c>
    </row>
    <row r="303" spans="18:20" x14ac:dyDescent="0.25">
      <c r="R303" s="25" t="s">
        <v>1064</v>
      </c>
      <c r="S303" s="33" t="s">
        <v>4140</v>
      </c>
      <c r="T303" s="26">
        <v>220</v>
      </c>
    </row>
    <row r="304" spans="18:20" x14ac:dyDescent="0.25">
      <c r="R304" s="27" t="s">
        <v>1065</v>
      </c>
      <c r="S304" s="34" t="s">
        <v>4141</v>
      </c>
      <c r="T304" s="28">
        <v>230</v>
      </c>
    </row>
    <row r="305" spans="18:20" x14ac:dyDescent="0.25">
      <c r="R305" s="25" t="s">
        <v>1066</v>
      </c>
      <c r="S305" s="33" t="s">
        <v>4142</v>
      </c>
      <c r="T305" s="26">
        <v>230</v>
      </c>
    </row>
    <row r="306" spans="18:20" x14ac:dyDescent="0.25">
      <c r="R306" s="27" t="s">
        <v>1067</v>
      </c>
      <c r="S306" s="34" t="s">
        <v>6075</v>
      </c>
      <c r="T306" s="28">
        <v>120</v>
      </c>
    </row>
    <row r="307" spans="18:20" x14ac:dyDescent="0.25">
      <c r="R307" s="25" t="s">
        <v>1050</v>
      </c>
      <c r="S307" s="33" t="s">
        <v>5646</v>
      </c>
      <c r="T307" s="26">
        <v>60</v>
      </c>
    </row>
    <row r="308" spans="18:20" x14ac:dyDescent="0.25">
      <c r="R308" s="27" t="s">
        <v>1051</v>
      </c>
      <c r="S308" s="34" t="s">
        <v>5647</v>
      </c>
      <c r="T308" s="28">
        <v>60</v>
      </c>
    </row>
    <row r="309" spans="18:20" x14ac:dyDescent="0.25">
      <c r="R309" s="25" t="s">
        <v>1052</v>
      </c>
      <c r="S309" s="33" t="s">
        <v>5648</v>
      </c>
      <c r="T309" s="26">
        <v>90</v>
      </c>
    </row>
    <row r="310" spans="18:20" x14ac:dyDescent="0.25">
      <c r="R310" s="27" t="s">
        <v>1034</v>
      </c>
      <c r="S310" s="34" t="s">
        <v>6189</v>
      </c>
      <c r="T310" s="28">
        <v>40</v>
      </c>
    </row>
    <row r="311" spans="18:20" x14ac:dyDescent="0.25">
      <c r="R311" s="25" t="s">
        <v>1053</v>
      </c>
      <c r="S311" s="33" t="s">
        <v>6190</v>
      </c>
      <c r="T311" s="26">
        <v>80</v>
      </c>
    </row>
    <row r="312" spans="18:20" x14ac:dyDescent="0.25">
      <c r="R312" s="25" t="s">
        <v>1069</v>
      </c>
      <c r="S312" s="33" t="s">
        <v>3979</v>
      </c>
      <c r="T312" s="26">
        <v>120</v>
      </c>
    </row>
    <row r="313" spans="18:20" x14ac:dyDescent="0.25">
      <c r="R313" s="27" t="s">
        <v>1070</v>
      </c>
      <c r="S313" s="34" t="s">
        <v>3980</v>
      </c>
      <c r="T313" s="28">
        <v>40</v>
      </c>
    </row>
    <row r="314" spans="18:20" x14ac:dyDescent="0.25">
      <c r="R314" s="25" t="s">
        <v>1071</v>
      </c>
      <c r="S314" s="33" t="s">
        <v>3981</v>
      </c>
      <c r="T314" s="26">
        <v>90</v>
      </c>
    </row>
    <row r="315" spans="18:20" x14ac:dyDescent="0.25">
      <c r="R315" s="27" t="s">
        <v>1034</v>
      </c>
      <c r="S315" s="34" t="s">
        <v>3982</v>
      </c>
      <c r="T315" s="28">
        <v>40</v>
      </c>
    </row>
    <row r="316" spans="18:20" x14ac:dyDescent="0.25">
      <c r="R316" s="25" t="s">
        <v>1072</v>
      </c>
      <c r="S316" s="33" t="s">
        <v>5819</v>
      </c>
      <c r="T316" s="26">
        <v>80</v>
      </c>
    </row>
    <row r="317" spans="18:20" x14ac:dyDescent="0.25">
      <c r="R317" s="27" t="s">
        <v>1034</v>
      </c>
      <c r="S317" s="34" t="s">
        <v>3982</v>
      </c>
      <c r="T317" s="28">
        <v>40</v>
      </c>
    </row>
    <row r="318" spans="18:20" x14ac:dyDescent="0.25">
      <c r="R318" s="25" t="s">
        <v>1074</v>
      </c>
      <c r="S318" s="33" t="s">
        <v>5160</v>
      </c>
      <c r="T318" s="26">
        <v>120</v>
      </c>
    </row>
    <row r="319" spans="18:20" x14ac:dyDescent="0.25">
      <c r="R319" s="27" t="s">
        <v>1075</v>
      </c>
      <c r="S319" s="34" t="s">
        <v>5161</v>
      </c>
      <c r="T319" s="28">
        <v>90</v>
      </c>
    </row>
    <row r="320" spans="18:20" x14ac:dyDescent="0.25">
      <c r="R320" s="25" t="s">
        <v>1076</v>
      </c>
      <c r="S320" s="33" t="s">
        <v>5162</v>
      </c>
      <c r="T320" s="26">
        <v>120</v>
      </c>
    </row>
    <row r="321" spans="18:20" x14ac:dyDescent="0.25">
      <c r="R321" s="27" t="s">
        <v>1077</v>
      </c>
      <c r="S321" s="34" t="s">
        <v>6010</v>
      </c>
      <c r="T321" s="28">
        <v>120</v>
      </c>
    </row>
    <row r="322" spans="18:20" x14ac:dyDescent="0.25">
      <c r="R322" s="25" t="s">
        <v>1069</v>
      </c>
      <c r="S322" s="33" t="s">
        <v>3979</v>
      </c>
      <c r="T322" s="26">
        <v>120</v>
      </c>
    </row>
    <row r="323" spans="18:20" x14ac:dyDescent="0.25">
      <c r="R323" s="27" t="s">
        <v>1034</v>
      </c>
      <c r="S323" s="34" t="s">
        <v>3982</v>
      </c>
      <c r="T323" s="28">
        <v>40</v>
      </c>
    </row>
    <row r="324" spans="18:20" x14ac:dyDescent="0.25">
      <c r="R324" s="25" t="s">
        <v>1079</v>
      </c>
      <c r="S324" s="33" t="s">
        <v>4673</v>
      </c>
      <c r="T324" s="26">
        <v>60</v>
      </c>
    </row>
    <row r="325" spans="18:20" x14ac:dyDescent="0.25">
      <c r="R325" s="27" t="s">
        <v>1080</v>
      </c>
      <c r="S325" s="34" t="s">
        <v>4674</v>
      </c>
      <c r="T325" s="28">
        <v>120</v>
      </c>
    </row>
    <row r="326" spans="18:20" x14ac:dyDescent="0.25">
      <c r="R326" s="25" t="s">
        <v>1081</v>
      </c>
      <c r="S326" s="33" t="s">
        <v>5820</v>
      </c>
      <c r="T326" s="26">
        <v>80</v>
      </c>
    </row>
    <row r="327" spans="18:20" x14ac:dyDescent="0.25">
      <c r="R327" s="27" t="s">
        <v>1069</v>
      </c>
      <c r="S327" s="34" t="s">
        <v>3979</v>
      </c>
      <c r="T327" s="28">
        <v>120</v>
      </c>
    </row>
    <row r="328" spans="18:20" x14ac:dyDescent="0.25">
      <c r="R328" s="25" t="s">
        <v>1034</v>
      </c>
      <c r="S328" s="33" t="s">
        <v>3982</v>
      </c>
      <c r="T328" s="26">
        <v>40</v>
      </c>
    </row>
    <row r="329" spans="18:20" x14ac:dyDescent="0.25">
      <c r="R329" s="27" t="s">
        <v>2141</v>
      </c>
      <c r="S329" s="34" t="s">
        <v>5254</v>
      </c>
      <c r="T329" s="28">
        <v>140</v>
      </c>
    </row>
    <row r="330" spans="18:20" x14ac:dyDescent="0.25">
      <c r="R330" s="25" t="s">
        <v>2142</v>
      </c>
      <c r="S330" s="33" t="s">
        <v>5255</v>
      </c>
      <c r="T330" s="26">
        <v>120</v>
      </c>
    </row>
    <row r="331" spans="18:20" x14ac:dyDescent="0.25">
      <c r="R331" s="27" t="s">
        <v>2143</v>
      </c>
      <c r="S331" s="34" t="s">
        <v>5256</v>
      </c>
      <c r="T331" s="28">
        <v>120</v>
      </c>
    </row>
    <row r="332" spans="18:20" x14ac:dyDescent="0.25">
      <c r="R332" s="25" t="s">
        <v>2144</v>
      </c>
      <c r="S332" s="33" t="s">
        <v>5976</v>
      </c>
      <c r="T332" s="26">
        <v>120</v>
      </c>
    </row>
    <row r="333" spans="18:20" x14ac:dyDescent="0.25">
      <c r="R333" s="27" t="s">
        <v>1083</v>
      </c>
      <c r="S333" s="34" t="s">
        <v>4153</v>
      </c>
      <c r="T333" s="28">
        <v>120</v>
      </c>
    </row>
    <row r="334" spans="18:20" x14ac:dyDescent="0.25">
      <c r="R334" s="25" t="s">
        <v>1084</v>
      </c>
      <c r="S334" s="33" t="s">
        <v>4154</v>
      </c>
      <c r="T334" s="26">
        <v>200</v>
      </c>
    </row>
    <row r="335" spans="18:20" x14ac:dyDescent="0.25">
      <c r="R335" s="27" t="s">
        <v>295</v>
      </c>
      <c r="S335" s="34" t="s">
        <v>4155</v>
      </c>
      <c r="T335" s="28">
        <v>120</v>
      </c>
    </row>
    <row r="336" spans="18:20" x14ac:dyDescent="0.25">
      <c r="R336" s="25" t="s">
        <v>320</v>
      </c>
      <c r="S336" s="33" t="s">
        <v>4156</v>
      </c>
      <c r="T336" s="26">
        <v>120</v>
      </c>
    </row>
    <row r="337" spans="18:20" x14ac:dyDescent="0.25">
      <c r="R337" s="27" t="s">
        <v>1085</v>
      </c>
      <c r="S337" s="34" t="s">
        <v>5660</v>
      </c>
      <c r="T337" s="28">
        <v>40</v>
      </c>
    </row>
    <row r="338" spans="18:20" x14ac:dyDescent="0.25">
      <c r="R338" s="25" t="s">
        <v>295</v>
      </c>
      <c r="S338" s="33" t="s">
        <v>4155</v>
      </c>
      <c r="T338" s="26">
        <v>120</v>
      </c>
    </row>
    <row r="339" spans="18:20" x14ac:dyDescent="0.25">
      <c r="R339" s="27" t="s">
        <v>320</v>
      </c>
      <c r="S339" s="34" t="s">
        <v>4156</v>
      </c>
      <c r="T339" s="28">
        <v>120</v>
      </c>
    </row>
    <row r="340" spans="18:20" x14ac:dyDescent="0.25">
      <c r="R340" s="25" t="s">
        <v>1087</v>
      </c>
      <c r="S340" s="33" t="s">
        <v>4157</v>
      </c>
      <c r="T340" s="26">
        <v>120</v>
      </c>
    </row>
    <row r="341" spans="18:20" x14ac:dyDescent="0.25">
      <c r="R341" s="27" t="s">
        <v>1088</v>
      </c>
      <c r="S341" s="34" t="s">
        <v>4158</v>
      </c>
      <c r="T341" s="28">
        <v>200</v>
      </c>
    </row>
    <row r="342" spans="18:20" x14ac:dyDescent="0.25">
      <c r="R342" s="25" t="s">
        <v>1089</v>
      </c>
      <c r="S342" s="33" t="s">
        <v>5661</v>
      </c>
      <c r="T342" s="26">
        <v>40</v>
      </c>
    </row>
    <row r="343" spans="18:20" x14ac:dyDescent="0.25">
      <c r="R343" s="27" t="s">
        <v>33</v>
      </c>
      <c r="S343" s="34" t="s">
        <v>3735</v>
      </c>
      <c r="T343" s="28">
        <v>90</v>
      </c>
    </row>
    <row r="344" spans="18:20" x14ac:dyDescent="0.25">
      <c r="R344" s="25" t="s">
        <v>34</v>
      </c>
      <c r="S344" s="33" t="s">
        <v>3989</v>
      </c>
      <c r="T344" s="26">
        <v>120</v>
      </c>
    </row>
    <row r="345" spans="18:20" x14ac:dyDescent="0.25">
      <c r="R345" s="27" t="s">
        <v>35</v>
      </c>
      <c r="S345" s="34" t="s">
        <v>6191</v>
      </c>
      <c r="T345" s="28">
        <v>40</v>
      </c>
    </row>
    <row r="346" spans="18:20" x14ac:dyDescent="0.25">
      <c r="R346" s="25" t="s">
        <v>33</v>
      </c>
      <c r="S346" s="33" t="s">
        <v>3735</v>
      </c>
      <c r="T346" s="26">
        <v>90</v>
      </c>
    </row>
    <row r="347" spans="18:20" x14ac:dyDescent="0.25">
      <c r="R347" s="27" t="s">
        <v>37</v>
      </c>
      <c r="S347" s="34" t="s">
        <v>3990</v>
      </c>
      <c r="T347" s="28">
        <v>90</v>
      </c>
    </row>
    <row r="348" spans="18:20" x14ac:dyDescent="0.25">
      <c r="R348" s="25" t="s">
        <v>38</v>
      </c>
      <c r="S348" s="33" t="s">
        <v>5663</v>
      </c>
      <c r="T348" s="26">
        <v>40</v>
      </c>
    </row>
    <row r="349" spans="18:20" x14ac:dyDescent="0.25">
      <c r="R349" s="27" t="s">
        <v>295</v>
      </c>
      <c r="S349" s="34" t="s">
        <v>4155</v>
      </c>
      <c r="T349" s="28">
        <v>120</v>
      </c>
    </row>
    <row r="350" spans="18:20" x14ac:dyDescent="0.25">
      <c r="R350" s="25" t="s">
        <v>320</v>
      </c>
      <c r="S350" s="33" t="s">
        <v>4156</v>
      </c>
      <c r="T350" s="26">
        <v>120</v>
      </c>
    </row>
    <row r="351" spans="18:20" x14ac:dyDescent="0.25">
      <c r="R351" s="27" t="s">
        <v>1091</v>
      </c>
      <c r="S351" s="34" t="s">
        <v>4159</v>
      </c>
      <c r="T351" s="28">
        <v>120</v>
      </c>
    </row>
    <row r="352" spans="18:20" x14ac:dyDescent="0.25">
      <c r="R352" s="25" t="s">
        <v>1092</v>
      </c>
      <c r="S352" s="33" t="s">
        <v>4160</v>
      </c>
      <c r="T352" s="26">
        <v>200</v>
      </c>
    </row>
    <row r="353" spans="18:20" x14ac:dyDescent="0.25">
      <c r="R353" s="27" t="s">
        <v>1093</v>
      </c>
      <c r="S353" s="34" t="s">
        <v>5662</v>
      </c>
      <c r="T353" s="28">
        <v>40</v>
      </c>
    </row>
    <row r="354" spans="18:20" x14ac:dyDescent="0.25">
      <c r="R354" s="25" t="s">
        <v>1095</v>
      </c>
      <c r="S354" s="33" t="s">
        <v>4699</v>
      </c>
      <c r="T354" s="26">
        <v>50</v>
      </c>
    </row>
    <row r="355" spans="18:20" x14ac:dyDescent="0.25">
      <c r="R355" s="27" t="s">
        <v>1096</v>
      </c>
      <c r="S355" s="34" t="s">
        <v>4700</v>
      </c>
      <c r="T355" s="28">
        <v>90</v>
      </c>
    </row>
    <row r="356" spans="18:20" x14ac:dyDescent="0.25">
      <c r="R356" s="25" t="s">
        <v>1097</v>
      </c>
      <c r="S356" s="33" t="s">
        <v>4701</v>
      </c>
      <c r="T356" s="26">
        <v>90</v>
      </c>
    </row>
    <row r="357" spans="18:20" x14ac:dyDescent="0.25">
      <c r="R357" s="27" t="s">
        <v>1098</v>
      </c>
      <c r="S357" s="34" t="s">
        <v>4702</v>
      </c>
      <c r="T357" s="28">
        <v>80</v>
      </c>
    </row>
    <row r="358" spans="18:20" x14ac:dyDescent="0.25">
      <c r="R358" s="25" t="s">
        <v>1099</v>
      </c>
      <c r="S358" s="33" t="s">
        <v>5712</v>
      </c>
      <c r="T358" s="26">
        <v>80</v>
      </c>
    </row>
    <row r="359" spans="18:20" x14ac:dyDescent="0.25">
      <c r="R359" s="27" t="s">
        <v>1101</v>
      </c>
      <c r="S359" s="34" t="s">
        <v>4706</v>
      </c>
      <c r="T359" s="28">
        <v>110</v>
      </c>
    </row>
    <row r="360" spans="18:20" x14ac:dyDescent="0.25">
      <c r="R360" s="25" t="s">
        <v>1102</v>
      </c>
      <c r="S360" s="33" t="s">
        <v>4720</v>
      </c>
      <c r="T360" s="26">
        <v>100</v>
      </c>
    </row>
    <row r="361" spans="18:20" x14ac:dyDescent="0.25">
      <c r="R361" s="27" t="s">
        <v>1103</v>
      </c>
      <c r="S361" s="34" t="s">
        <v>4721</v>
      </c>
      <c r="T361" s="28">
        <v>90</v>
      </c>
    </row>
    <row r="362" spans="18:20" x14ac:dyDescent="0.25">
      <c r="R362" s="25" t="s">
        <v>1104</v>
      </c>
      <c r="S362" s="33" t="s">
        <v>4722</v>
      </c>
      <c r="T362" s="26">
        <v>130</v>
      </c>
    </row>
    <row r="363" spans="18:20" x14ac:dyDescent="0.25">
      <c r="R363" s="27" t="s">
        <v>1105</v>
      </c>
      <c r="S363" s="34" t="s">
        <v>5787</v>
      </c>
      <c r="T363" s="28">
        <v>80</v>
      </c>
    </row>
    <row r="364" spans="18:20" x14ac:dyDescent="0.25">
      <c r="R364" s="25" t="s">
        <v>1107</v>
      </c>
      <c r="S364" s="33" t="s">
        <v>5034</v>
      </c>
      <c r="T364" s="26">
        <v>100</v>
      </c>
    </row>
    <row r="365" spans="18:20" x14ac:dyDescent="0.25">
      <c r="R365" s="27" t="s">
        <v>1108</v>
      </c>
      <c r="S365" s="34" t="s">
        <v>5035</v>
      </c>
      <c r="T365" s="28">
        <v>150</v>
      </c>
    </row>
    <row r="366" spans="18:20" x14ac:dyDescent="0.25">
      <c r="R366" s="25" t="s">
        <v>1109</v>
      </c>
      <c r="S366" s="33" t="s">
        <v>5036</v>
      </c>
      <c r="T366" s="26">
        <v>100</v>
      </c>
    </row>
    <row r="367" spans="18:20" x14ac:dyDescent="0.25">
      <c r="R367" s="27" t="s">
        <v>1110</v>
      </c>
      <c r="S367" s="34" t="s">
        <v>5037</v>
      </c>
      <c r="T367" s="28">
        <v>90</v>
      </c>
    </row>
    <row r="368" spans="18:20" x14ac:dyDescent="0.25">
      <c r="R368" s="25" t="s">
        <v>1111</v>
      </c>
      <c r="S368" s="33" t="s">
        <v>5981</v>
      </c>
      <c r="T368" s="26">
        <v>40</v>
      </c>
    </row>
    <row r="369" spans="18:20" x14ac:dyDescent="0.25">
      <c r="R369" s="27" t="s">
        <v>1113</v>
      </c>
      <c r="S369" s="34" t="s">
        <v>5048</v>
      </c>
      <c r="T369" s="28">
        <v>110</v>
      </c>
    </row>
    <row r="370" spans="18:20" x14ac:dyDescent="0.25">
      <c r="R370" s="25" t="s">
        <v>1114</v>
      </c>
      <c r="S370" s="33" t="s">
        <v>5049</v>
      </c>
      <c r="T370" s="26">
        <v>180</v>
      </c>
    </row>
    <row r="371" spans="18:20" x14ac:dyDescent="0.25">
      <c r="R371" s="27" t="s">
        <v>1115</v>
      </c>
      <c r="S371" s="34" t="s">
        <v>5050</v>
      </c>
      <c r="T371" s="28">
        <v>190</v>
      </c>
    </row>
    <row r="372" spans="18:20" x14ac:dyDescent="0.25">
      <c r="R372" s="25" t="s">
        <v>1116</v>
      </c>
      <c r="S372" s="33" t="s">
        <v>5051</v>
      </c>
      <c r="T372" s="26">
        <v>80</v>
      </c>
    </row>
    <row r="373" spans="18:20" x14ac:dyDescent="0.25">
      <c r="R373" s="27" t="s">
        <v>1117</v>
      </c>
      <c r="S373" s="34" t="s">
        <v>5713</v>
      </c>
      <c r="T373" s="28">
        <v>40</v>
      </c>
    </row>
    <row r="374" spans="18:20" x14ac:dyDescent="0.25">
      <c r="R374" s="25" t="s">
        <v>302</v>
      </c>
      <c r="S374" s="33" t="s">
        <v>3738</v>
      </c>
      <c r="T374" s="26">
        <v>130</v>
      </c>
    </row>
    <row r="375" spans="18:20" x14ac:dyDescent="0.25">
      <c r="R375" s="27" t="s">
        <v>1119</v>
      </c>
      <c r="S375" s="34" t="s">
        <v>4350</v>
      </c>
      <c r="T375" s="28">
        <v>110</v>
      </c>
    </row>
    <row r="376" spans="18:20" x14ac:dyDescent="0.25">
      <c r="R376" s="25" t="s">
        <v>1120</v>
      </c>
      <c r="S376" s="33" t="s">
        <v>4714</v>
      </c>
      <c r="T376" s="26">
        <v>100</v>
      </c>
    </row>
    <row r="377" spans="18:20" x14ac:dyDescent="0.25">
      <c r="R377" s="27" t="s">
        <v>1121</v>
      </c>
      <c r="S377" s="34" t="s">
        <v>4715</v>
      </c>
      <c r="T377" s="28">
        <v>100</v>
      </c>
    </row>
    <row r="378" spans="18:20" x14ac:dyDescent="0.25">
      <c r="R378" s="25" t="s">
        <v>1122</v>
      </c>
      <c r="S378" s="33" t="s">
        <v>5739</v>
      </c>
      <c r="T378" s="26">
        <v>80</v>
      </c>
    </row>
    <row r="379" spans="18:20" x14ac:dyDescent="0.25">
      <c r="R379" s="27" t="s">
        <v>33</v>
      </c>
      <c r="S379" s="34" t="s">
        <v>3735</v>
      </c>
      <c r="T379" s="28">
        <v>90</v>
      </c>
    </row>
    <row r="380" spans="18:20" x14ac:dyDescent="0.25">
      <c r="R380" s="25" t="s">
        <v>281</v>
      </c>
      <c r="S380" s="33" t="s">
        <v>4348</v>
      </c>
      <c r="T380" s="26">
        <v>200</v>
      </c>
    </row>
    <row r="381" spans="18:20" x14ac:dyDescent="0.25">
      <c r="R381" s="27" t="s">
        <v>282</v>
      </c>
      <c r="S381" s="34" t="s">
        <v>4349</v>
      </c>
      <c r="T381" s="28">
        <v>120</v>
      </c>
    </row>
    <row r="382" spans="18:20" x14ac:dyDescent="0.25">
      <c r="R382" s="25" t="s">
        <v>283</v>
      </c>
      <c r="S382" s="33" t="s">
        <v>5699</v>
      </c>
      <c r="T382" s="26">
        <v>80</v>
      </c>
    </row>
    <row r="383" spans="18:20" x14ac:dyDescent="0.25">
      <c r="R383" s="27" t="s">
        <v>33</v>
      </c>
      <c r="S383" s="34" t="s">
        <v>6192</v>
      </c>
      <c r="T383" s="28">
        <v>90</v>
      </c>
    </row>
    <row r="384" spans="18:20" x14ac:dyDescent="0.25">
      <c r="R384" s="25" t="s">
        <v>2119</v>
      </c>
      <c r="S384" s="33" t="s">
        <v>4344</v>
      </c>
      <c r="T384" s="26">
        <v>90</v>
      </c>
    </row>
    <row r="385" spans="18:20" x14ac:dyDescent="0.25">
      <c r="R385" s="27" t="s">
        <v>2146</v>
      </c>
      <c r="S385" s="34" t="s">
        <v>4345</v>
      </c>
      <c r="T385" s="28">
        <v>90</v>
      </c>
    </row>
    <row r="386" spans="18:20" x14ac:dyDescent="0.25">
      <c r="R386" s="25" t="s">
        <v>2147</v>
      </c>
      <c r="S386" s="33" t="s">
        <v>4346</v>
      </c>
      <c r="T386" s="26">
        <v>180</v>
      </c>
    </row>
    <row r="387" spans="18:20" x14ac:dyDescent="0.25">
      <c r="R387" s="27" t="s">
        <v>2148</v>
      </c>
      <c r="S387" s="34" t="s">
        <v>4347</v>
      </c>
      <c r="T387" s="28">
        <v>60</v>
      </c>
    </row>
    <row r="388" spans="18:20" x14ac:dyDescent="0.25">
      <c r="R388" s="25" t="s">
        <v>2149</v>
      </c>
      <c r="S388" s="33" t="s">
        <v>5753</v>
      </c>
      <c r="T388" s="26">
        <v>80</v>
      </c>
    </row>
    <row r="389" spans="18:20" x14ac:dyDescent="0.25">
      <c r="R389" s="27" t="s">
        <v>1124</v>
      </c>
      <c r="S389" s="34" t="s">
        <v>4671</v>
      </c>
      <c r="T389" s="28">
        <v>180</v>
      </c>
    </row>
    <row r="390" spans="18:20" x14ac:dyDescent="0.25">
      <c r="R390" s="25" t="s">
        <v>1125</v>
      </c>
      <c r="S390" s="33" t="s">
        <v>4709</v>
      </c>
      <c r="T390" s="26">
        <v>90</v>
      </c>
    </row>
    <row r="391" spans="18:20" x14ac:dyDescent="0.25">
      <c r="R391" s="27" t="s">
        <v>1126</v>
      </c>
      <c r="S391" s="34" t="s">
        <v>4710</v>
      </c>
      <c r="T391" s="28">
        <v>120</v>
      </c>
    </row>
    <row r="392" spans="18:20" x14ac:dyDescent="0.25">
      <c r="R392" s="25" t="s">
        <v>1127</v>
      </c>
      <c r="S392" s="33" t="s">
        <v>4711</v>
      </c>
      <c r="T392" s="26">
        <v>150</v>
      </c>
    </row>
    <row r="393" spans="18:20" x14ac:dyDescent="0.25">
      <c r="R393" s="27" t="s">
        <v>1128</v>
      </c>
      <c r="S393" s="34" t="s">
        <v>5918</v>
      </c>
      <c r="T393" s="28">
        <v>80</v>
      </c>
    </row>
    <row r="394" spans="18:20" x14ac:dyDescent="0.25">
      <c r="R394" s="25" t="s">
        <v>1130</v>
      </c>
      <c r="S394" s="33" t="s">
        <v>5231</v>
      </c>
      <c r="T394" s="26">
        <v>180</v>
      </c>
    </row>
    <row r="395" spans="18:20" x14ac:dyDescent="0.25">
      <c r="R395" s="27" t="s">
        <v>1131</v>
      </c>
      <c r="S395" s="34" t="s">
        <v>5232</v>
      </c>
      <c r="T395" s="28">
        <v>70</v>
      </c>
    </row>
    <row r="396" spans="18:20" x14ac:dyDescent="0.25">
      <c r="R396" s="25" t="s">
        <v>1132</v>
      </c>
      <c r="S396" s="33" t="s">
        <v>5233</v>
      </c>
      <c r="T396" s="26">
        <v>40</v>
      </c>
    </row>
    <row r="397" spans="18:20" x14ac:dyDescent="0.25">
      <c r="R397" s="27" t="s">
        <v>1133</v>
      </c>
      <c r="S397" s="34" t="s">
        <v>5234</v>
      </c>
      <c r="T397" s="28">
        <v>40</v>
      </c>
    </row>
    <row r="398" spans="18:20" x14ac:dyDescent="0.25">
      <c r="R398" s="25" t="s">
        <v>1134</v>
      </c>
      <c r="S398" s="33" t="s">
        <v>5881</v>
      </c>
      <c r="T398" s="26">
        <v>120</v>
      </c>
    </row>
    <row r="399" spans="18:20" x14ac:dyDescent="0.25">
      <c r="R399" s="27" t="s">
        <v>2689</v>
      </c>
      <c r="S399" s="34" t="s">
        <v>5538</v>
      </c>
      <c r="T399" s="28">
        <v>140</v>
      </c>
    </row>
    <row r="400" spans="18:20" x14ac:dyDescent="0.25">
      <c r="R400" s="25" t="s">
        <v>2690</v>
      </c>
      <c r="S400" s="33" t="s">
        <v>5539</v>
      </c>
      <c r="T400" s="26">
        <v>210</v>
      </c>
    </row>
    <row r="401" spans="18:20" x14ac:dyDescent="0.25">
      <c r="R401" s="27" t="s">
        <v>2691</v>
      </c>
      <c r="S401" s="34" t="s">
        <v>5540</v>
      </c>
      <c r="T401" s="28">
        <v>30</v>
      </c>
    </row>
    <row r="402" spans="18:20" x14ac:dyDescent="0.25">
      <c r="R402" s="25" t="s">
        <v>2692</v>
      </c>
      <c r="S402" s="33" t="s">
        <v>5541</v>
      </c>
      <c r="T402" s="26">
        <v>110</v>
      </c>
    </row>
    <row r="403" spans="18:20" x14ac:dyDescent="0.25">
      <c r="R403" s="27" t="s">
        <v>2693</v>
      </c>
      <c r="S403" s="34" t="s">
        <v>5542</v>
      </c>
      <c r="T403" s="28">
        <v>60</v>
      </c>
    </row>
    <row r="404" spans="18:20" x14ac:dyDescent="0.25">
      <c r="R404" s="25" t="s">
        <v>2694</v>
      </c>
      <c r="S404" s="33" t="s">
        <v>5543</v>
      </c>
      <c r="T404" s="26">
        <v>200</v>
      </c>
    </row>
    <row r="405" spans="18:20" x14ac:dyDescent="0.25">
      <c r="R405" s="27" t="s">
        <v>2695</v>
      </c>
      <c r="S405" s="34" t="s">
        <v>6111</v>
      </c>
      <c r="T405" s="28">
        <v>80</v>
      </c>
    </row>
    <row r="406" spans="18:20" x14ac:dyDescent="0.25">
      <c r="R406" s="25" t="s">
        <v>1136</v>
      </c>
      <c r="S406" s="33" t="s">
        <v>4163</v>
      </c>
      <c r="T406" s="26">
        <v>180</v>
      </c>
    </row>
    <row r="407" spans="18:20" x14ac:dyDescent="0.25">
      <c r="R407" s="27" t="s">
        <v>1137</v>
      </c>
      <c r="S407" s="34" t="s">
        <v>4164</v>
      </c>
      <c r="T407" s="28">
        <v>150</v>
      </c>
    </row>
    <row r="408" spans="18:20" x14ac:dyDescent="0.25">
      <c r="R408" s="25" t="s">
        <v>1138</v>
      </c>
      <c r="S408" s="33" t="s">
        <v>4165</v>
      </c>
      <c r="T408" s="26">
        <v>180</v>
      </c>
    </row>
    <row r="409" spans="18:20" x14ac:dyDescent="0.25">
      <c r="R409" s="27" t="s">
        <v>1139</v>
      </c>
      <c r="S409" s="34" t="s">
        <v>4166</v>
      </c>
      <c r="T409" s="28">
        <v>120</v>
      </c>
    </row>
    <row r="410" spans="18:20" x14ac:dyDescent="0.25">
      <c r="R410" s="25" t="s">
        <v>1140</v>
      </c>
      <c r="S410" s="33" t="s">
        <v>5730</v>
      </c>
      <c r="T410" s="26">
        <v>40</v>
      </c>
    </row>
    <row r="411" spans="18:20" x14ac:dyDescent="0.25">
      <c r="R411" s="27" t="s">
        <v>285</v>
      </c>
      <c r="S411" s="34" t="s">
        <v>4723</v>
      </c>
      <c r="T411" s="28">
        <v>170</v>
      </c>
    </row>
    <row r="412" spans="18:20" x14ac:dyDescent="0.25">
      <c r="R412" s="25" t="s">
        <v>286</v>
      </c>
      <c r="S412" s="33" t="s">
        <v>4724</v>
      </c>
      <c r="T412" s="26">
        <v>360</v>
      </c>
    </row>
    <row r="413" spans="18:20" x14ac:dyDescent="0.25">
      <c r="R413" s="27" t="s">
        <v>287</v>
      </c>
      <c r="S413" s="34" t="s">
        <v>4725</v>
      </c>
      <c r="T413" s="28">
        <v>140</v>
      </c>
    </row>
    <row r="414" spans="18:20" x14ac:dyDescent="0.25">
      <c r="R414" s="25" t="s">
        <v>288</v>
      </c>
      <c r="S414" s="33" t="s">
        <v>5936</v>
      </c>
      <c r="T414" s="26">
        <v>40</v>
      </c>
    </row>
    <row r="415" spans="18:20" x14ac:dyDescent="0.25">
      <c r="R415" s="27" t="s">
        <v>1142</v>
      </c>
      <c r="S415" s="34" t="s">
        <v>5292</v>
      </c>
      <c r="T415" s="28">
        <v>80</v>
      </c>
    </row>
    <row r="416" spans="18:20" x14ac:dyDescent="0.25">
      <c r="R416" s="25" t="s">
        <v>1143</v>
      </c>
      <c r="S416" s="33" t="s">
        <v>5293</v>
      </c>
      <c r="T416" s="26">
        <v>130</v>
      </c>
    </row>
    <row r="417" spans="18:20" x14ac:dyDescent="0.25">
      <c r="R417" s="27" t="s">
        <v>1144</v>
      </c>
      <c r="S417" s="34" t="s">
        <v>5294</v>
      </c>
      <c r="T417" s="28">
        <v>110</v>
      </c>
    </row>
    <row r="418" spans="18:20" x14ac:dyDescent="0.25">
      <c r="R418" s="25" t="s">
        <v>1145</v>
      </c>
      <c r="S418" s="33" t="s">
        <v>5295</v>
      </c>
      <c r="T418" s="26">
        <v>50</v>
      </c>
    </row>
    <row r="419" spans="18:20" x14ac:dyDescent="0.25">
      <c r="R419" s="27" t="s">
        <v>1146</v>
      </c>
      <c r="S419" s="34" t="s">
        <v>6034</v>
      </c>
      <c r="T419" s="28">
        <v>40</v>
      </c>
    </row>
    <row r="420" spans="18:20" x14ac:dyDescent="0.25">
      <c r="R420" s="25" t="s">
        <v>2926</v>
      </c>
      <c r="S420" s="33" t="s">
        <v>5138</v>
      </c>
      <c r="T420" s="26">
        <v>90</v>
      </c>
    </row>
    <row r="421" spans="18:20" x14ac:dyDescent="0.25">
      <c r="R421" s="27" t="s">
        <v>1132</v>
      </c>
      <c r="S421" s="34" t="s">
        <v>5233</v>
      </c>
      <c r="T421" s="28">
        <v>40</v>
      </c>
    </row>
    <row r="422" spans="18:20" x14ac:dyDescent="0.25">
      <c r="R422" s="25" t="s">
        <v>1133</v>
      </c>
      <c r="S422" s="33" t="s">
        <v>5234</v>
      </c>
      <c r="T422" s="26">
        <v>40</v>
      </c>
    </row>
    <row r="423" spans="18:20" x14ac:dyDescent="0.25">
      <c r="R423" s="27" t="s">
        <v>2927</v>
      </c>
      <c r="S423" s="34" t="s">
        <v>5235</v>
      </c>
      <c r="T423" s="28">
        <v>140</v>
      </c>
    </row>
    <row r="424" spans="18:20" x14ac:dyDescent="0.25">
      <c r="R424" s="25" t="s">
        <v>2928</v>
      </c>
      <c r="S424" s="33" t="s">
        <v>5236</v>
      </c>
      <c r="T424" s="26">
        <v>110</v>
      </c>
    </row>
    <row r="425" spans="18:20" x14ac:dyDescent="0.25">
      <c r="R425" s="27" t="s">
        <v>2929</v>
      </c>
      <c r="S425" s="34" t="s">
        <v>5237</v>
      </c>
      <c r="T425" s="28">
        <v>90</v>
      </c>
    </row>
    <row r="426" spans="18:20" x14ac:dyDescent="0.25">
      <c r="R426" s="25" t="s">
        <v>2930</v>
      </c>
      <c r="S426" s="33" t="s">
        <v>5238</v>
      </c>
      <c r="T426" s="26">
        <v>120</v>
      </c>
    </row>
    <row r="427" spans="18:20" x14ac:dyDescent="0.25">
      <c r="R427" s="27" t="s">
        <v>2931</v>
      </c>
      <c r="S427" s="34" t="s">
        <v>6112</v>
      </c>
      <c r="T427" s="28">
        <v>120</v>
      </c>
    </row>
    <row r="428" spans="18:20" x14ac:dyDescent="0.25">
      <c r="R428" s="25" t="s">
        <v>1139</v>
      </c>
      <c r="S428" s="33" t="s">
        <v>4166</v>
      </c>
      <c r="T428" s="26">
        <v>120</v>
      </c>
    </row>
    <row r="429" spans="18:20" x14ac:dyDescent="0.25">
      <c r="R429" s="27" t="s">
        <v>1148</v>
      </c>
      <c r="S429" s="34" t="s">
        <v>5061</v>
      </c>
      <c r="T429" s="28">
        <v>250</v>
      </c>
    </row>
    <row r="430" spans="18:20" x14ac:dyDescent="0.25">
      <c r="R430" s="25" t="s">
        <v>1149</v>
      </c>
      <c r="S430" s="33" t="s">
        <v>5062</v>
      </c>
      <c r="T430" s="26">
        <v>160</v>
      </c>
    </row>
    <row r="431" spans="18:20" x14ac:dyDescent="0.25">
      <c r="R431" s="27" t="s">
        <v>1150</v>
      </c>
      <c r="S431" s="34" t="s">
        <v>5063</v>
      </c>
      <c r="T431" s="28">
        <v>140</v>
      </c>
    </row>
    <row r="432" spans="18:20" x14ac:dyDescent="0.25">
      <c r="R432" s="25" t="s">
        <v>1151</v>
      </c>
      <c r="S432" s="33" t="s">
        <v>6054</v>
      </c>
      <c r="T432" s="26">
        <v>40</v>
      </c>
    </row>
    <row r="433" spans="18:20" x14ac:dyDescent="0.25">
      <c r="R433" s="27" t="s">
        <v>1133</v>
      </c>
      <c r="S433" s="34" t="s">
        <v>5234</v>
      </c>
      <c r="T433" s="28">
        <v>40</v>
      </c>
    </row>
    <row r="434" spans="18:20" x14ac:dyDescent="0.25">
      <c r="R434" s="25" t="s">
        <v>2151</v>
      </c>
      <c r="S434" s="33" t="s">
        <v>5502</v>
      </c>
      <c r="T434" s="26">
        <v>90</v>
      </c>
    </row>
    <row r="435" spans="18:20" x14ac:dyDescent="0.25">
      <c r="R435" s="27" t="s">
        <v>2152</v>
      </c>
      <c r="S435" s="34" t="s">
        <v>5503</v>
      </c>
      <c r="T435" s="28">
        <v>100</v>
      </c>
    </row>
    <row r="436" spans="18:20" x14ac:dyDescent="0.25">
      <c r="R436" s="25" t="s">
        <v>2153</v>
      </c>
      <c r="S436" s="33" t="s">
        <v>5504</v>
      </c>
      <c r="T436" s="26">
        <v>100</v>
      </c>
    </row>
    <row r="437" spans="18:20" x14ac:dyDescent="0.25">
      <c r="R437" s="27" t="s">
        <v>2154</v>
      </c>
      <c r="S437" s="34" t="s">
        <v>5505</v>
      </c>
      <c r="T437" s="28">
        <v>90</v>
      </c>
    </row>
    <row r="438" spans="18:20" x14ac:dyDescent="0.25">
      <c r="R438" s="25" t="s">
        <v>2155</v>
      </c>
      <c r="S438" s="33" t="s">
        <v>6114</v>
      </c>
      <c r="T438" s="26">
        <v>80</v>
      </c>
    </row>
    <row r="439" spans="18:20" x14ac:dyDescent="0.25">
      <c r="R439" s="27" t="s">
        <v>33</v>
      </c>
      <c r="S439" s="34" t="s">
        <v>3735</v>
      </c>
      <c r="T439" s="28">
        <v>90</v>
      </c>
    </row>
    <row r="440" spans="18:20" x14ac:dyDescent="0.25">
      <c r="R440" s="25" t="s">
        <v>1153</v>
      </c>
      <c r="S440" s="33" t="s">
        <v>5042</v>
      </c>
      <c r="T440" s="26">
        <v>110</v>
      </c>
    </row>
    <row r="441" spans="18:20" x14ac:dyDescent="0.25">
      <c r="R441" s="27" t="s">
        <v>1154</v>
      </c>
      <c r="S441" s="34" t="s">
        <v>5043</v>
      </c>
      <c r="T441" s="28">
        <v>100</v>
      </c>
    </row>
    <row r="442" spans="18:20" x14ac:dyDescent="0.25">
      <c r="R442" s="25" t="s">
        <v>1155</v>
      </c>
      <c r="S442" s="33" t="s">
        <v>5044</v>
      </c>
      <c r="T442" s="26">
        <v>110</v>
      </c>
    </row>
    <row r="443" spans="18:20" x14ac:dyDescent="0.25">
      <c r="R443" s="27" t="s">
        <v>1156</v>
      </c>
      <c r="S443" s="34" t="s">
        <v>6061</v>
      </c>
      <c r="T443" s="28">
        <v>40</v>
      </c>
    </row>
    <row r="444" spans="18:20" x14ac:dyDescent="0.25">
      <c r="R444" s="25" t="s">
        <v>1139</v>
      </c>
      <c r="S444" s="33" t="s">
        <v>4166</v>
      </c>
      <c r="T444" s="26">
        <v>120</v>
      </c>
    </row>
    <row r="445" spans="18:20" x14ac:dyDescent="0.25">
      <c r="R445" s="27" t="s">
        <v>1158</v>
      </c>
      <c r="S445" s="34" t="s">
        <v>5055</v>
      </c>
      <c r="T445" s="28">
        <v>140</v>
      </c>
    </row>
    <row r="446" spans="18:20" x14ac:dyDescent="0.25">
      <c r="R446" s="25" t="s">
        <v>1159</v>
      </c>
      <c r="S446" s="33" t="s">
        <v>5056</v>
      </c>
      <c r="T446" s="26">
        <v>130</v>
      </c>
    </row>
    <row r="447" spans="18:20" x14ac:dyDescent="0.25">
      <c r="R447" s="27" t="s">
        <v>1160</v>
      </c>
      <c r="S447" s="34" t="s">
        <v>5057</v>
      </c>
      <c r="T447" s="28">
        <v>140</v>
      </c>
    </row>
    <row r="448" spans="18:20" x14ac:dyDescent="0.25">
      <c r="R448" s="25" t="s">
        <v>1161</v>
      </c>
      <c r="S448" s="33" t="s">
        <v>6069</v>
      </c>
      <c r="T448" s="26">
        <v>40</v>
      </c>
    </row>
    <row r="449" spans="18:20" x14ac:dyDescent="0.25">
      <c r="R449" s="27" t="s">
        <v>290</v>
      </c>
      <c r="S449" s="34" t="s">
        <v>4150</v>
      </c>
      <c r="T449" s="28">
        <v>90</v>
      </c>
    </row>
    <row r="450" spans="18:20" x14ac:dyDescent="0.25">
      <c r="R450" s="25" t="s">
        <v>291</v>
      </c>
      <c r="S450" s="33" t="s">
        <v>4151</v>
      </c>
      <c r="T450" s="26">
        <v>90</v>
      </c>
    </row>
    <row r="451" spans="18:20" x14ac:dyDescent="0.25">
      <c r="R451" s="27" t="s">
        <v>292</v>
      </c>
      <c r="S451" s="34" t="s">
        <v>4152</v>
      </c>
      <c r="T451" s="28">
        <v>70</v>
      </c>
    </row>
    <row r="452" spans="18:20" x14ac:dyDescent="0.25">
      <c r="R452" s="25" t="s">
        <v>293</v>
      </c>
      <c r="S452" s="33" t="s">
        <v>5664</v>
      </c>
      <c r="T452" s="26">
        <v>80</v>
      </c>
    </row>
    <row r="453" spans="18:20" x14ac:dyDescent="0.25">
      <c r="R453" s="27" t="s">
        <v>295</v>
      </c>
      <c r="S453" s="34" t="s">
        <v>4155</v>
      </c>
      <c r="T453" s="28">
        <v>120</v>
      </c>
    </row>
    <row r="454" spans="18:20" x14ac:dyDescent="0.25">
      <c r="R454" s="25" t="s">
        <v>296</v>
      </c>
      <c r="S454" s="33" t="s">
        <v>4161</v>
      </c>
      <c r="T454" s="26">
        <v>150</v>
      </c>
    </row>
    <row r="455" spans="18:20" x14ac:dyDescent="0.25">
      <c r="R455" s="27" t="s">
        <v>297</v>
      </c>
      <c r="S455" s="34" t="s">
        <v>4162</v>
      </c>
      <c r="T455" s="28">
        <v>120</v>
      </c>
    </row>
    <row r="456" spans="18:20" x14ac:dyDescent="0.25">
      <c r="R456" s="25" t="s">
        <v>298</v>
      </c>
      <c r="S456" s="33" t="s">
        <v>5665</v>
      </c>
      <c r="T456" s="26">
        <v>80</v>
      </c>
    </row>
    <row r="457" spans="18:20" x14ac:dyDescent="0.25">
      <c r="R457" s="27" t="s">
        <v>300</v>
      </c>
      <c r="S457" s="34" t="s">
        <v>3736</v>
      </c>
      <c r="T457" s="28">
        <v>180</v>
      </c>
    </row>
    <row r="458" spans="18:20" x14ac:dyDescent="0.25">
      <c r="R458" s="25" t="s">
        <v>301</v>
      </c>
      <c r="S458" s="33" t="s">
        <v>3737</v>
      </c>
      <c r="T458" s="26">
        <v>120</v>
      </c>
    </row>
    <row r="459" spans="18:20" x14ac:dyDescent="0.25">
      <c r="R459" s="27" t="s">
        <v>302</v>
      </c>
      <c r="S459" s="34" t="s">
        <v>3738</v>
      </c>
      <c r="T459" s="28">
        <v>130</v>
      </c>
    </row>
    <row r="460" spans="18:20" x14ac:dyDescent="0.25">
      <c r="R460" s="25" t="s">
        <v>1119</v>
      </c>
      <c r="S460" s="33" t="s">
        <v>4350</v>
      </c>
      <c r="T460" s="26">
        <v>110</v>
      </c>
    </row>
    <row r="461" spans="18:20" x14ac:dyDescent="0.25">
      <c r="R461" s="25" t="s">
        <v>40</v>
      </c>
      <c r="S461" s="33" t="s">
        <v>3733</v>
      </c>
      <c r="T461" s="26">
        <v>150</v>
      </c>
    </row>
    <row r="462" spans="18:20" x14ac:dyDescent="0.25">
      <c r="R462" s="27" t="s">
        <v>33</v>
      </c>
      <c r="S462" s="34" t="s">
        <v>3735</v>
      </c>
      <c r="T462" s="28">
        <v>90</v>
      </c>
    </row>
    <row r="463" spans="18:20" x14ac:dyDescent="0.25">
      <c r="R463" s="25" t="s">
        <v>41</v>
      </c>
      <c r="S463" s="33" t="s">
        <v>5691</v>
      </c>
      <c r="T463" s="26">
        <v>40</v>
      </c>
    </row>
    <row r="464" spans="18:20" x14ac:dyDescent="0.25">
      <c r="R464" s="27" t="s">
        <v>43</v>
      </c>
      <c r="S464" s="34" t="s">
        <v>3734</v>
      </c>
      <c r="T464" s="28">
        <v>120</v>
      </c>
    </row>
    <row r="465" spans="18:20" x14ac:dyDescent="0.25">
      <c r="R465" s="25" t="s">
        <v>33</v>
      </c>
      <c r="S465" s="33" t="s">
        <v>3735</v>
      </c>
      <c r="T465" s="26">
        <v>90</v>
      </c>
    </row>
    <row r="466" spans="18:20" x14ac:dyDescent="0.25">
      <c r="R466" s="27" t="s">
        <v>44</v>
      </c>
      <c r="S466" s="34" t="s">
        <v>5692</v>
      </c>
      <c r="T466" s="28">
        <v>40</v>
      </c>
    </row>
    <row r="467" spans="18:20" x14ac:dyDescent="0.25">
      <c r="R467" s="25" t="s">
        <v>2697</v>
      </c>
      <c r="S467" s="33" t="s">
        <v>4703</v>
      </c>
      <c r="T467" s="26">
        <v>100</v>
      </c>
    </row>
    <row r="468" spans="18:20" x14ac:dyDescent="0.25">
      <c r="R468" s="27" t="s">
        <v>2698</v>
      </c>
      <c r="S468" s="34" t="s">
        <v>4704</v>
      </c>
      <c r="T468" s="28">
        <v>100</v>
      </c>
    </row>
    <row r="469" spans="18:20" x14ac:dyDescent="0.25">
      <c r="R469" s="25" t="s">
        <v>2699</v>
      </c>
      <c r="S469" s="33" t="s">
        <v>4705</v>
      </c>
      <c r="T469" s="26">
        <v>50</v>
      </c>
    </row>
    <row r="470" spans="18:20" x14ac:dyDescent="0.25">
      <c r="R470" s="27" t="s">
        <v>1101</v>
      </c>
      <c r="S470" s="34" t="s">
        <v>4706</v>
      </c>
      <c r="T470" s="28">
        <v>110</v>
      </c>
    </row>
    <row r="471" spans="18:20" x14ac:dyDescent="0.25">
      <c r="R471" s="25" t="s">
        <v>2700</v>
      </c>
      <c r="S471" s="33" t="s">
        <v>4707</v>
      </c>
      <c r="T471" s="26">
        <v>50</v>
      </c>
    </row>
    <row r="472" spans="18:20" x14ac:dyDescent="0.25">
      <c r="R472" s="27" t="s">
        <v>305</v>
      </c>
      <c r="S472" s="34" t="s">
        <v>4708</v>
      </c>
      <c r="T472" s="28">
        <v>110</v>
      </c>
    </row>
    <row r="473" spans="18:20" x14ac:dyDescent="0.25">
      <c r="R473" s="25" t="s">
        <v>2701</v>
      </c>
      <c r="S473" s="33" t="s">
        <v>5711</v>
      </c>
      <c r="T473" s="26">
        <v>80</v>
      </c>
    </row>
    <row r="474" spans="18:20" x14ac:dyDescent="0.25">
      <c r="R474" s="27" t="s">
        <v>1119</v>
      </c>
      <c r="S474" s="34" t="s">
        <v>4350</v>
      </c>
      <c r="T474" s="28">
        <v>110</v>
      </c>
    </row>
    <row r="475" spans="18:20" x14ac:dyDescent="0.25">
      <c r="R475" s="25" t="s">
        <v>1163</v>
      </c>
      <c r="S475" s="33" t="s">
        <v>4351</v>
      </c>
      <c r="T475" s="26">
        <v>120</v>
      </c>
    </row>
    <row r="476" spans="18:20" x14ac:dyDescent="0.25">
      <c r="R476" s="27" t="s">
        <v>1164</v>
      </c>
      <c r="S476" s="34" t="s">
        <v>4352</v>
      </c>
      <c r="T476" s="28">
        <v>220</v>
      </c>
    </row>
    <row r="477" spans="18:20" x14ac:dyDescent="0.25">
      <c r="R477" s="25" t="s">
        <v>1165</v>
      </c>
      <c r="S477" s="33" t="s">
        <v>4353</v>
      </c>
      <c r="T477" s="26">
        <v>110</v>
      </c>
    </row>
    <row r="478" spans="18:20" x14ac:dyDescent="0.25">
      <c r="R478" s="27" t="s">
        <v>1166</v>
      </c>
      <c r="S478" s="34" t="s">
        <v>5786</v>
      </c>
      <c r="T478" s="28">
        <v>80</v>
      </c>
    </row>
    <row r="479" spans="18:20" x14ac:dyDescent="0.25">
      <c r="R479" s="25" t="s">
        <v>1165</v>
      </c>
      <c r="S479" s="33" t="s">
        <v>4353</v>
      </c>
      <c r="T479" s="26">
        <v>110</v>
      </c>
    </row>
    <row r="480" spans="18:20" x14ac:dyDescent="0.25">
      <c r="R480" s="27" t="s">
        <v>1168</v>
      </c>
      <c r="S480" s="34" t="s">
        <v>5052</v>
      </c>
      <c r="T480" s="28">
        <v>100</v>
      </c>
    </row>
    <row r="481" spans="18:20" x14ac:dyDescent="0.25">
      <c r="R481" s="25" t="s">
        <v>1169</v>
      </c>
      <c r="S481" s="33" t="s">
        <v>5053</v>
      </c>
      <c r="T481" s="26">
        <v>160</v>
      </c>
    </row>
    <row r="482" spans="18:20" x14ac:dyDescent="0.25">
      <c r="R482" s="27" t="s">
        <v>1170</v>
      </c>
      <c r="S482" s="34" t="s">
        <v>5054</v>
      </c>
      <c r="T482" s="28">
        <v>180</v>
      </c>
    </row>
    <row r="483" spans="18:20" x14ac:dyDescent="0.25">
      <c r="R483" s="25" t="s">
        <v>1171</v>
      </c>
      <c r="S483" s="33" t="s">
        <v>5974</v>
      </c>
      <c r="T483" s="26">
        <v>80</v>
      </c>
    </row>
    <row r="484" spans="18:20" x14ac:dyDescent="0.25">
      <c r="R484" s="27" t="s">
        <v>305</v>
      </c>
      <c r="S484" s="34" t="s">
        <v>4708</v>
      </c>
      <c r="T484" s="28">
        <v>110</v>
      </c>
    </row>
    <row r="485" spans="18:20" x14ac:dyDescent="0.25">
      <c r="R485" s="25" t="s">
        <v>2157</v>
      </c>
      <c r="S485" s="33" t="s">
        <v>5038</v>
      </c>
      <c r="T485" s="26">
        <v>90</v>
      </c>
    </row>
    <row r="486" spans="18:20" x14ac:dyDescent="0.25">
      <c r="R486" s="27" t="s">
        <v>2158</v>
      </c>
      <c r="S486" s="34" t="s">
        <v>5039</v>
      </c>
      <c r="T486" s="28">
        <v>110</v>
      </c>
    </row>
    <row r="487" spans="18:20" x14ac:dyDescent="0.25">
      <c r="R487" s="25" t="s">
        <v>2159</v>
      </c>
      <c r="S487" s="33" t="s">
        <v>5040</v>
      </c>
      <c r="T487" s="26">
        <v>90</v>
      </c>
    </row>
    <row r="488" spans="18:20" x14ac:dyDescent="0.25">
      <c r="R488" s="27" t="s">
        <v>2160</v>
      </c>
      <c r="S488" s="34" t="s">
        <v>5041</v>
      </c>
      <c r="T488" s="28">
        <v>90</v>
      </c>
    </row>
    <row r="489" spans="18:20" x14ac:dyDescent="0.25">
      <c r="R489" s="25" t="s">
        <v>2161</v>
      </c>
      <c r="S489" s="33" t="s">
        <v>6193</v>
      </c>
      <c r="T489" s="26">
        <v>80</v>
      </c>
    </row>
    <row r="490" spans="18:20" x14ac:dyDescent="0.25">
      <c r="R490" s="27" t="s">
        <v>305</v>
      </c>
      <c r="S490" s="34" t="s">
        <v>4708</v>
      </c>
      <c r="T490" s="28">
        <v>110</v>
      </c>
    </row>
    <row r="491" spans="18:20" x14ac:dyDescent="0.25">
      <c r="R491" s="25" t="s">
        <v>306</v>
      </c>
      <c r="S491" s="33" t="s">
        <v>4712</v>
      </c>
      <c r="T491" s="26">
        <v>120</v>
      </c>
    </row>
    <row r="492" spans="18:20" x14ac:dyDescent="0.25">
      <c r="R492" s="27" t="s">
        <v>307</v>
      </c>
      <c r="S492" s="34" t="s">
        <v>4713</v>
      </c>
      <c r="T492" s="28">
        <v>180</v>
      </c>
    </row>
    <row r="493" spans="18:20" x14ac:dyDescent="0.25">
      <c r="R493" s="25" t="s">
        <v>308</v>
      </c>
      <c r="S493" s="33" t="s">
        <v>5754</v>
      </c>
      <c r="T493" s="26">
        <v>80</v>
      </c>
    </row>
    <row r="494" spans="18:20" x14ac:dyDescent="0.25">
      <c r="R494" s="27" t="s">
        <v>310</v>
      </c>
      <c r="S494" s="34" t="s">
        <v>4871</v>
      </c>
      <c r="T494" s="28">
        <v>50</v>
      </c>
    </row>
    <row r="495" spans="18:20" x14ac:dyDescent="0.25">
      <c r="R495" s="25" t="s">
        <v>311</v>
      </c>
      <c r="S495" s="33" t="s">
        <v>4872</v>
      </c>
      <c r="T495" s="26">
        <v>50</v>
      </c>
    </row>
    <row r="496" spans="18:20" x14ac:dyDescent="0.25">
      <c r="R496" s="27" t="s">
        <v>312</v>
      </c>
      <c r="S496" s="34" t="s">
        <v>4873</v>
      </c>
      <c r="T496" s="28">
        <v>130</v>
      </c>
    </row>
    <row r="497" spans="18:20" x14ac:dyDescent="0.25">
      <c r="R497" s="25" t="s">
        <v>313</v>
      </c>
      <c r="S497" s="33" t="s">
        <v>5833</v>
      </c>
      <c r="T497" s="26">
        <v>40</v>
      </c>
    </row>
    <row r="498" spans="18:20" x14ac:dyDescent="0.25">
      <c r="R498" s="27" t="s">
        <v>1165</v>
      </c>
      <c r="S498" s="34" t="s">
        <v>4353</v>
      </c>
      <c r="T498" s="28">
        <v>110</v>
      </c>
    </row>
    <row r="499" spans="18:20" x14ac:dyDescent="0.25">
      <c r="R499" s="25" t="s">
        <v>1168</v>
      </c>
      <c r="S499" s="33" t="s">
        <v>5052</v>
      </c>
      <c r="T499" s="26">
        <v>100</v>
      </c>
    </row>
    <row r="500" spans="18:20" x14ac:dyDescent="0.25">
      <c r="R500" s="27" t="s">
        <v>2703</v>
      </c>
      <c r="S500" s="34" t="s">
        <v>5064</v>
      </c>
      <c r="T500" s="28">
        <v>110</v>
      </c>
    </row>
    <row r="501" spans="18:20" x14ac:dyDescent="0.25">
      <c r="R501" s="25" t="s">
        <v>2704</v>
      </c>
      <c r="S501" s="33" t="s">
        <v>5065</v>
      </c>
      <c r="T501" s="26">
        <v>110</v>
      </c>
    </row>
    <row r="502" spans="18:20" x14ac:dyDescent="0.25">
      <c r="R502" s="27" t="s">
        <v>2705</v>
      </c>
      <c r="S502" s="34" t="s">
        <v>5066</v>
      </c>
      <c r="T502" s="28">
        <v>110</v>
      </c>
    </row>
    <row r="503" spans="18:20" x14ac:dyDescent="0.25">
      <c r="R503" s="25" t="s">
        <v>2706</v>
      </c>
      <c r="S503" s="33" t="s">
        <v>5067</v>
      </c>
      <c r="T503" s="26">
        <v>120</v>
      </c>
    </row>
    <row r="504" spans="18:20" x14ac:dyDescent="0.25">
      <c r="R504" s="27" t="s">
        <v>2707</v>
      </c>
      <c r="S504" s="34" t="s">
        <v>6194</v>
      </c>
      <c r="T504" s="28">
        <v>80</v>
      </c>
    </row>
    <row r="505" spans="18:20" x14ac:dyDescent="0.25">
      <c r="R505" s="25" t="s">
        <v>315</v>
      </c>
      <c r="S505" s="33" t="s">
        <v>4874</v>
      </c>
      <c r="T505" s="26">
        <v>100</v>
      </c>
    </row>
    <row r="506" spans="18:20" x14ac:dyDescent="0.25">
      <c r="R506" s="27" t="s">
        <v>316</v>
      </c>
      <c r="S506" s="34" t="s">
        <v>4875</v>
      </c>
      <c r="T506" s="28">
        <v>100</v>
      </c>
    </row>
    <row r="507" spans="18:20" x14ac:dyDescent="0.25">
      <c r="R507" s="25" t="s">
        <v>317</v>
      </c>
      <c r="S507" s="33" t="s">
        <v>4876</v>
      </c>
      <c r="T507" s="26">
        <v>70</v>
      </c>
    </row>
    <row r="508" spans="18:20" x14ac:dyDescent="0.25">
      <c r="R508" s="27" t="s">
        <v>318</v>
      </c>
      <c r="S508" s="34" t="s">
        <v>5848</v>
      </c>
      <c r="T508" s="28">
        <v>40</v>
      </c>
    </row>
    <row r="509" spans="18:20" x14ac:dyDescent="0.25">
      <c r="R509" s="25" t="s">
        <v>320</v>
      </c>
      <c r="S509" s="33" t="s">
        <v>4156</v>
      </c>
      <c r="T509" s="26">
        <v>120</v>
      </c>
    </row>
    <row r="510" spans="18:20" x14ac:dyDescent="0.25">
      <c r="R510" s="27" t="s">
        <v>321</v>
      </c>
      <c r="S510" s="34" t="s">
        <v>4342</v>
      </c>
      <c r="T510" s="28">
        <v>180</v>
      </c>
    </row>
    <row r="511" spans="18:20" x14ac:dyDescent="0.25">
      <c r="R511" s="25" t="s">
        <v>322</v>
      </c>
      <c r="S511" s="33" t="s">
        <v>4343</v>
      </c>
      <c r="T511" s="26">
        <v>150</v>
      </c>
    </row>
    <row r="512" spans="18:20" x14ac:dyDescent="0.25">
      <c r="R512" s="27" t="s">
        <v>323</v>
      </c>
      <c r="S512" s="34" t="s">
        <v>5700</v>
      </c>
      <c r="T512" s="28">
        <v>40</v>
      </c>
    </row>
    <row r="513" spans="18:20" x14ac:dyDescent="0.25">
      <c r="R513" s="25" t="s">
        <v>295</v>
      </c>
      <c r="S513" s="33" t="s">
        <v>4155</v>
      </c>
      <c r="T513" s="26">
        <v>120</v>
      </c>
    </row>
    <row r="514" spans="18:20" x14ac:dyDescent="0.25">
      <c r="R514" s="27" t="s">
        <v>320</v>
      </c>
      <c r="S514" s="34" t="s">
        <v>4156</v>
      </c>
      <c r="T514" s="28">
        <v>120</v>
      </c>
    </row>
    <row r="515" spans="18:20" x14ac:dyDescent="0.25">
      <c r="R515" s="25" t="s">
        <v>2163</v>
      </c>
      <c r="S515" s="33" t="s">
        <v>5045</v>
      </c>
      <c r="T515" s="26">
        <v>80</v>
      </c>
    </row>
    <row r="516" spans="18:20" x14ac:dyDescent="0.25">
      <c r="R516" s="27" t="s">
        <v>2164</v>
      </c>
      <c r="S516" s="34" t="s">
        <v>5046</v>
      </c>
      <c r="T516" s="28">
        <v>100</v>
      </c>
    </row>
    <row r="517" spans="18:20" x14ac:dyDescent="0.25">
      <c r="R517" s="25" t="s">
        <v>2165</v>
      </c>
      <c r="S517" s="33" t="s">
        <v>5047</v>
      </c>
      <c r="T517" s="26">
        <v>80</v>
      </c>
    </row>
    <row r="518" spans="18:20" x14ac:dyDescent="0.25">
      <c r="R518" s="27" t="s">
        <v>2166</v>
      </c>
      <c r="S518" s="34" t="s">
        <v>5982</v>
      </c>
      <c r="T518" s="28">
        <v>80</v>
      </c>
    </row>
    <row r="519" spans="18:20" x14ac:dyDescent="0.25">
      <c r="R519" s="25" t="s">
        <v>2709</v>
      </c>
      <c r="S519" s="33" t="s">
        <v>5296</v>
      </c>
      <c r="T519" s="26">
        <v>120</v>
      </c>
    </row>
    <row r="520" spans="18:20" x14ac:dyDescent="0.25">
      <c r="R520" s="27" t="s">
        <v>2710</v>
      </c>
      <c r="S520" s="34" t="s">
        <v>5297</v>
      </c>
      <c r="T520" s="28">
        <v>80</v>
      </c>
    </row>
    <row r="521" spans="18:20" x14ac:dyDescent="0.25">
      <c r="R521" s="25" t="s">
        <v>2711</v>
      </c>
      <c r="S521" s="33" t="s">
        <v>5298</v>
      </c>
      <c r="T521" s="26">
        <v>80</v>
      </c>
    </row>
    <row r="522" spans="18:20" x14ac:dyDescent="0.25">
      <c r="R522" s="27" t="s">
        <v>2712</v>
      </c>
      <c r="S522" s="34" t="s">
        <v>5299</v>
      </c>
      <c r="T522" s="28">
        <v>70</v>
      </c>
    </row>
    <row r="523" spans="18:20" x14ac:dyDescent="0.25">
      <c r="R523" s="25" t="s">
        <v>2713</v>
      </c>
      <c r="S523" s="33" t="s">
        <v>5300</v>
      </c>
      <c r="T523" s="26">
        <v>120</v>
      </c>
    </row>
    <row r="524" spans="18:20" x14ac:dyDescent="0.25">
      <c r="R524" s="27" t="s">
        <v>2714</v>
      </c>
      <c r="S524" s="34" t="s">
        <v>5301</v>
      </c>
      <c r="T524" s="28">
        <v>120</v>
      </c>
    </row>
    <row r="525" spans="18:20" x14ac:dyDescent="0.25">
      <c r="R525" s="25" t="s">
        <v>2715</v>
      </c>
      <c r="S525" s="33" t="s">
        <v>6035</v>
      </c>
      <c r="T525" s="26">
        <v>40</v>
      </c>
    </row>
    <row r="526" spans="18:20" x14ac:dyDescent="0.25">
      <c r="R526" s="27" t="s">
        <v>295</v>
      </c>
      <c r="S526" s="34" t="s">
        <v>4155</v>
      </c>
      <c r="T526" s="28">
        <v>120</v>
      </c>
    </row>
    <row r="527" spans="18:20" x14ac:dyDescent="0.25">
      <c r="R527" s="25" t="s">
        <v>320</v>
      </c>
      <c r="S527" s="33" t="s">
        <v>4156</v>
      </c>
      <c r="T527" s="26">
        <v>120</v>
      </c>
    </row>
    <row r="528" spans="18:20" x14ac:dyDescent="0.25">
      <c r="R528" s="27" t="s">
        <v>2717</v>
      </c>
      <c r="S528" s="34" t="s">
        <v>5302</v>
      </c>
      <c r="T528" s="28">
        <v>120</v>
      </c>
    </row>
    <row r="529" spans="18:20" x14ac:dyDescent="0.25">
      <c r="R529" s="25" t="s">
        <v>2718</v>
      </c>
      <c r="S529" s="33" t="s">
        <v>5303</v>
      </c>
      <c r="T529" s="26">
        <v>120</v>
      </c>
    </row>
    <row r="530" spans="18:20" x14ac:dyDescent="0.25">
      <c r="R530" s="27" t="s">
        <v>2719</v>
      </c>
      <c r="S530" s="34" t="s">
        <v>5304</v>
      </c>
      <c r="T530" s="28">
        <v>90</v>
      </c>
    </row>
    <row r="531" spans="18:20" x14ac:dyDescent="0.25">
      <c r="R531" s="25" t="s">
        <v>2720</v>
      </c>
      <c r="S531" s="33" t="s">
        <v>5305</v>
      </c>
      <c r="T531" s="26">
        <v>150</v>
      </c>
    </row>
    <row r="532" spans="18:20" x14ac:dyDescent="0.25">
      <c r="R532" s="27" t="s">
        <v>2721</v>
      </c>
      <c r="S532" s="34" t="s">
        <v>6102</v>
      </c>
      <c r="T532" s="28">
        <v>40</v>
      </c>
    </row>
    <row r="533" spans="18:20" x14ac:dyDescent="0.25">
      <c r="R533" s="25" t="s">
        <v>1173</v>
      </c>
      <c r="S533" s="33" t="s">
        <v>4716</v>
      </c>
      <c r="T533" s="26">
        <v>210</v>
      </c>
    </row>
    <row r="534" spans="18:20" x14ac:dyDescent="0.25">
      <c r="R534" s="27" t="s">
        <v>1174</v>
      </c>
      <c r="S534" s="34" t="s">
        <v>4717</v>
      </c>
      <c r="T534" s="28">
        <v>210</v>
      </c>
    </row>
    <row r="535" spans="18:20" x14ac:dyDescent="0.25">
      <c r="R535" s="25" t="s">
        <v>1175</v>
      </c>
      <c r="S535" s="33" t="s">
        <v>4718</v>
      </c>
      <c r="T535" s="26">
        <v>180</v>
      </c>
    </row>
    <row r="536" spans="18:20" x14ac:dyDescent="0.25">
      <c r="R536" s="27" t="s">
        <v>1176</v>
      </c>
      <c r="S536" s="34" t="s">
        <v>4719</v>
      </c>
      <c r="T536" s="28">
        <v>180</v>
      </c>
    </row>
    <row r="537" spans="18:20" x14ac:dyDescent="0.25">
      <c r="R537" s="25" t="s">
        <v>1177</v>
      </c>
      <c r="S537" s="33" t="s">
        <v>5731</v>
      </c>
      <c r="T537" s="26">
        <v>40</v>
      </c>
    </row>
    <row r="538" spans="18:20" x14ac:dyDescent="0.25">
      <c r="R538" s="27" t="s">
        <v>1176</v>
      </c>
      <c r="S538" s="34" t="s">
        <v>4719</v>
      </c>
      <c r="T538" s="28">
        <v>180</v>
      </c>
    </row>
    <row r="539" spans="18:20" x14ac:dyDescent="0.25">
      <c r="R539" s="25" t="s">
        <v>1179</v>
      </c>
      <c r="S539" s="33" t="s">
        <v>5058</v>
      </c>
      <c r="T539" s="26">
        <v>90</v>
      </c>
    </row>
    <row r="540" spans="18:20" x14ac:dyDescent="0.25">
      <c r="R540" s="27" t="s">
        <v>1180</v>
      </c>
      <c r="S540" s="34" t="s">
        <v>5059</v>
      </c>
      <c r="T540" s="28">
        <v>140</v>
      </c>
    </row>
    <row r="541" spans="18:20" x14ac:dyDescent="0.25">
      <c r="R541" s="25" t="s">
        <v>1181</v>
      </c>
      <c r="S541" s="33" t="s">
        <v>5060</v>
      </c>
      <c r="T541" s="26">
        <v>90</v>
      </c>
    </row>
    <row r="542" spans="18:20" x14ac:dyDescent="0.25">
      <c r="R542" s="27" t="s">
        <v>1182</v>
      </c>
      <c r="S542" s="34" t="s">
        <v>5983</v>
      </c>
      <c r="T542" s="28">
        <v>40</v>
      </c>
    </row>
    <row r="543" spans="18:20" x14ac:dyDescent="0.25">
      <c r="R543" s="25" t="s">
        <v>1176</v>
      </c>
      <c r="S543" s="33" t="s">
        <v>4719</v>
      </c>
      <c r="T543" s="26">
        <v>180</v>
      </c>
    </row>
    <row r="544" spans="18:20" x14ac:dyDescent="0.25">
      <c r="R544" s="27" t="s">
        <v>2168</v>
      </c>
      <c r="S544" s="34" t="s">
        <v>5306</v>
      </c>
      <c r="T544" s="28">
        <v>130</v>
      </c>
    </row>
    <row r="545" spans="18:20" x14ac:dyDescent="0.25">
      <c r="R545" s="25" t="s">
        <v>2169</v>
      </c>
      <c r="S545" s="33" t="s">
        <v>5307</v>
      </c>
      <c r="T545" s="26">
        <v>160</v>
      </c>
    </row>
    <row r="546" spans="18:20" x14ac:dyDescent="0.25">
      <c r="R546" s="27" t="s">
        <v>2170</v>
      </c>
      <c r="S546" s="34" t="s">
        <v>5308</v>
      </c>
      <c r="T546" s="28">
        <v>120</v>
      </c>
    </row>
    <row r="547" spans="18:20" x14ac:dyDescent="0.25">
      <c r="R547" s="25" t="s">
        <v>2171</v>
      </c>
      <c r="S547" s="33" t="s">
        <v>5309</v>
      </c>
      <c r="T547" s="26">
        <v>200</v>
      </c>
    </row>
    <row r="548" spans="18:20" x14ac:dyDescent="0.25">
      <c r="R548" s="27" t="s">
        <v>2172</v>
      </c>
      <c r="S548" s="34" t="s">
        <v>6077</v>
      </c>
      <c r="T548" s="28">
        <v>80</v>
      </c>
    </row>
    <row r="549" spans="18:20" x14ac:dyDescent="0.25">
      <c r="R549" s="25" t="s">
        <v>1184</v>
      </c>
      <c r="S549" s="33" t="s">
        <v>4338</v>
      </c>
      <c r="T549" s="26">
        <v>90</v>
      </c>
    </row>
    <row r="550" spans="18:20" x14ac:dyDescent="0.25">
      <c r="R550" s="27" t="s">
        <v>1185</v>
      </c>
      <c r="S550" s="34" t="s">
        <v>4339</v>
      </c>
      <c r="T550" s="28">
        <v>120</v>
      </c>
    </row>
    <row r="551" spans="18:20" x14ac:dyDescent="0.25">
      <c r="R551" s="25" t="s">
        <v>1186</v>
      </c>
      <c r="S551" s="33" t="s">
        <v>4340</v>
      </c>
      <c r="T551" s="26">
        <v>90</v>
      </c>
    </row>
    <row r="552" spans="18:20" x14ac:dyDescent="0.25">
      <c r="R552" s="27" t="s">
        <v>1187</v>
      </c>
      <c r="S552" s="34" t="s">
        <v>4341</v>
      </c>
      <c r="T552" s="28">
        <v>90</v>
      </c>
    </row>
    <row r="553" spans="18:20" x14ac:dyDescent="0.25">
      <c r="R553" s="25" t="s">
        <v>1188</v>
      </c>
      <c r="S553" s="33" t="s">
        <v>5689</v>
      </c>
      <c r="T553" s="26">
        <v>120</v>
      </c>
    </row>
    <row r="554" spans="18:20" x14ac:dyDescent="0.25">
      <c r="R554" s="27" t="s">
        <v>325</v>
      </c>
      <c r="S554" s="34" t="s">
        <v>4147</v>
      </c>
      <c r="T554" s="28">
        <v>90</v>
      </c>
    </row>
    <row r="555" spans="18:20" x14ac:dyDescent="0.25">
      <c r="R555" s="25" t="s">
        <v>326</v>
      </c>
      <c r="S555" s="33" t="s">
        <v>4148</v>
      </c>
      <c r="T555" s="26">
        <v>120</v>
      </c>
    </row>
    <row r="556" spans="18:20" x14ac:dyDescent="0.25">
      <c r="R556" s="27" t="s">
        <v>327</v>
      </c>
      <c r="S556" s="34" t="s">
        <v>4149</v>
      </c>
      <c r="T556" s="28">
        <v>120</v>
      </c>
    </row>
    <row r="557" spans="18:20" x14ac:dyDescent="0.25">
      <c r="R557" s="25" t="s">
        <v>328</v>
      </c>
      <c r="S557" s="33" t="s">
        <v>5690</v>
      </c>
      <c r="T557" s="26">
        <v>40</v>
      </c>
    </row>
    <row r="558" spans="18:20" x14ac:dyDescent="0.25">
      <c r="R558" s="27" t="s">
        <v>330</v>
      </c>
      <c r="S558" s="34" t="s">
        <v>4313</v>
      </c>
      <c r="T558" s="28">
        <v>90</v>
      </c>
    </row>
    <row r="559" spans="18:20" x14ac:dyDescent="0.25">
      <c r="R559" s="25" t="s">
        <v>1190</v>
      </c>
      <c r="S559" s="33" t="s">
        <v>4314</v>
      </c>
      <c r="T559" s="26">
        <v>70</v>
      </c>
    </row>
    <row r="560" spans="18:20" x14ac:dyDescent="0.25">
      <c r="R560" s="27" t="s">
        <v>1191</v>
      </c>
      <c r="S560" s="34" t="s">
        <v>4315</v>
      </c>
      <c r="T560" s="28">
        <v>120</v>
      </c>
    </row>
    <row r="561" spans="18:20" x14ac:dyDescent="0.25">
      <c r="R561" s="25" t="s">
        <v>1192</v>
      </c>
      <c r="S561" s="33" t="s">
        <v>4316</v>
      </c>
      <c r="T561" s="26">
        <v>120</v>
      </c>
    </row>
    <row r="562" spans="18:20" x14ac:dyDescent="0.25">
      <c r="R562" s="27" t="s">
        <v>1193</v>
      </c>
      <c r="S562" s="34" t="s">
        <v>6007</v>
      </c>
      <c r="T562" s="28">
        <v>80</v>
      </c>
    </row>
    <row r="563" spans="18:20" x14ac:dyDescent="0.25">
      <c r="R563" s="25" t="s">
        <v>330</v>
      </c>
      <c r="S563" s="33" t="s">
        <v>4313</v>
      </c>
      <c r="T563" s="26">
        <v>90</v>
      </c>
    </row>
    <row r="564" spans="18:20" x14ac:dyDescent="0.25">
      <c r="R564" s="27" t="s">
        <v>331</v>
      </c>
      <c r="S564" s="34" t="s">
        <v>4527</v>
      </c>
      <c r="T564" s="28">
        <v>140</v>
      </c>
    </row>
    <row r="565" spans="18:20" x14ac:dyDescent="0.25">
      <c r="R565" s="25" t="s">
        <v>332</v>
      </c>
      <c r="S565" s="33" t="s">
        <v>4528</v>
      </c>
      <c r="T565" s="26">
        <v>140</v>
      </c>
    </row>
    <row r="566" spans="18:20" x14ac:dyDescent="0.25">
      <c r="R566" s="27" t="s">
        <v>333</v>
      </c>
      <c r="S566" s="34" t="s">
        <v>6057</v>
      </c>
      <c r="T566" s="28">
        <v>80</v>
      </c>
    </row>
    <row r="567" spans="18:20" x14ac:dyDescent="0.25">
      <c r="R567" s="25" t="s">
        <v>2723</v>
      </c>
      <c r="S567" s="33" t="s">
        <v>5628</v>
      </c>
      <c r="T567" s="26">
        <v>150</v>
      </c>
    </row>
    <row r="568" spans="18:20" x14ac:dyDescent="0.25">
      <c r="R568" s="27" t="s">
        <v>2724</v>
      </c>
      <c r="S568" s="34" t="s">
        <v>5629</v>
      </c>
      <c r="T568" s="28">
        <v>90</v>
      </c>
    </row>
    <row r="569" spans="18:20" x14ac:dyDescent="0.25">
      <c r="R569" s="25" t="s">
        <v>2725</v>
      </c>
      <c r="S569" s="33" t="s">
        <v>5630</v>
      </c>
      <c r="T569" s="26">
        <v>170</v>
      </c>
    </row>
    <row r="570" spans="18:20" x14ac:dyDescent="0.25">
      <c r="R570" s="27" t="s">
        <v>2726</v>
      </c>
      <c r="S570" s="34" t="s">
        <v>5631</v>
      </c>
      <c r="T570" s="28">
        <v>150</v>
      </c>
    </row>
    <row r="571" spans="18:20" x14ac:dyDescent="0.25">
      <c r="R571" s="25" t="s">
        <v>2727</v>
      </c>
      <c r="S571" s="33" t="s">
        <v>5632</v>
      </c>
      <c r="T571" s="26">
        <v>100</v>
      </c>
    </row>
    <row r="572" spans="18:20" x14ac:dyDescent="0.25">
      <c r="R572" s="27" t="s">
        <v>2728</v>
      </c>
      <c r="S572" s="34" t="s">
        <v>5633</v>
      </c>
      <c r="T572" s="28">
        <v>60</v>
      </c>
    </row>
    <row r="573" spans="18:20" x14ac:dyDescent="0.25">
      <c r="R573" s="25" t="s">
        <v>2729</v>
      </c>
      <c r="S573" s="33" t="s">
        <v>6156</v>
      </c>
      <c r="T573" s="26">
        <v>80</v>
      </c>
    </row>
    <row r="574" spans="18:20" x14ac:dyDescent="0.25">
      <c r="R574" s="27" t="s">
        <v>2174</v>
      </c>
      <c r="S574" s="34" t="s">
        <v>4933</v>
      </c>
      <c r="T574" s="28">
        <v>120</v>
      </c>
    </row>
    <row r="575" spans="18:20" x14ac:dyDescent="0.25">
      <c r="R575" s="25" t="s">
        <v>2175</v>
      </c>
      <c r="S575" s="33" t="s">
        <v>4934</v>
      </c>
      <c r="T575" s="26">
        <v>80</v>
      </c>
    </row>
    <row r="576" spans="18:20" x14ac:dyDescent="0.25">
      <c r="R576" s="27" t="s">
        <v>2176</v>
      </c>
      <c r="S576" s="34" t="s">
        <v>4935</v>
      </c>
      <c r="T576" s="28">
        <v>110</v>
      </c>
    </row>
    <row r="577" spans="18:20" x14ac:dyDescent="0.25">
      <c r="R577" s="25" t="s">
        <v>2177</v>
      </c>
      <c r="S577" s="33" t="s">
        <v>4936</v>
      </c>
      <c r="T577" s="26">
        <v>210</v>
      </c>
    </row>
    <row r="578" spans="18:20" x14ac:dyDescent="0.25">
      <c r="R578" s="27" t="s">
        <v>2178</v>
      </c>
      <c r="S578" s="34" t="s">
        <v>4937</v>
      </c>
      <c r="T578" s="28">
        <v>110</v>
      </c>
    </row>
    <row r="579" spans="18:20" x14ac:dyDescent="0.25">
      <c r="R579" s="25" t="s">
        <v>2179</v>
      </c>
      <c r="S579" s="33" t="s">
        <v>6058</v>
      </c>
      <c r="T579" s="26">
        <v>120</v>
      </c>
    </row>
    <row r="580" spans="18:20" x14ac:dyDescent="0.25">
      <c r="R580" s="27" t="s">
        <v>330</v>
      </c>
      <c r="S580" s="34" t="s">
        <v>4313</v>
      </c>
      <c r="T580" s="28">
        <v>90</v>
      </c>
    </row>
    <row r="581" spans="18:20" x14ac:dyDescent="0.25">
      <c r="R581" s="25" t="s">
        <v>1195</v>
      </c>
      <c r="S581" s="33" t="s">
        <v>5507</v>
      </c>
      <c r="T581" s="26">
        <v>130</v>
      </c>
    </row>
    <row r="582" spans="18:20" x14ac:dyDescent="0.25">
      <c r="R582" s="27" t="s">
        <v>1196</v>
      </c>
      <c r="S582" s="34" t="s">
        <v>5508</v>
      </c>
      <c r="T582" s="28">
        <v>140</v>
      </c>
    </row>
    <row r="583" spans="18:20" x14ac:dyDescent="0.25">
      <c r="R583" s="25" t="s">
        <v>1197</v>
      </c>
      <c r="S583" s="33" t="s">
        <v>5509</v>
      </c>
      <c r="T583" s="26">
        <v>130</v>
      </c>
    </row>
    <row r="584" spans="18:20" x14ac:dyDescent="0.25">
      <c r="R584" s="27" t="s">
        <v>1198</v>
      </c>
      <c r="S584" s="34" t="s">
        <v>6074</v>
      </c>
      <c r="T584" s="28">
        <v>80</v>
      </c>
    </row>
    <row r="585" spans="18:20" x14ac:dyDescent="0.25">
      <c r="R585" s="25" t="s">
        <v>335</v>
      </c>
      <c r="S585" s="33" t="s">
        <v>3919</v>
      </c>
      <c r="T585" s="26">
        <v>100</v>
      </c>
    </row>
    <row r="586" spans="18:20" x14ac:dyDescent="0.25">
      <c r="R586" s="27" t="s">
        <v>1200</v>
      </c>
      <c r="S586" s="34" t="s">
        <v>4317</v>
      </c>
      <c r="T586" s="28">
        <v>80</v>
      </c>
    </row>
    <row r="587" spans="18:20" x14ac:dyDescent="0.25">
      <c r="R587" s="25" t="s">
        <v>1201</v>
      </c>
      <c r="S587" s="33" t="s">
        <v>4318</v>
      </c>
      <c r="T587" s="26">
        <v>70</v>
      </c>
    </row>
    <row r="588" spans="18:20" x14ac:dyDescent="0.25">
      <c r="R588" s="27" t="s">
        <v>1202</v>
      </c>
      <c r="S588" s="34" t="s">
        <v>4319</v>
      </c>
      <c r="T588" s="28">
        <v>80</v>
      </c>
    </row>
    <row r="589" spans="18:20" x14ac:dyDescent="0.25">
      <c r="R589" s="25" t="s">
        <v>1203</v>
      </c>
      <c r="S589" s="33" t="s">
        <v>5899</v>
      </c>
      <c r="T589" s="26">
        <v>120</v>
      </c>
    </row>
    <row r="590" spans="18:20" x14ac:dyDescent="0.25">
      <c r="R590" s="27" t="s">
        <v>335</v>
      </c>
      <c r="S590" s="34" t="s">
        <v>3919</v>
      </c>
      <c r="T590" s="28">
        <v>100</v>
      </c>
    </row>
    <row r="591" spans="18:20" x14ac:dyDescent="0.25">
      <c r="R591" s="25" t="s">
        <v>1200</v>
      </c>
      <c r="S591" s="33" t="s">
        <v>4317</v>
      </c>
      <c r="T591" s="26">
        <v>80</v>
      </c>
    </row>
    <row r="592" spans="18:20" x14ac:dyDescent="0.25">
      <c r="R592" s="27" t="s">
        <v>1205</v>
      </c>
      <c r="S592" s="34" t="s">
        <v>4931</v>
      </c>
      <c r="T592" s="28">
        <v>100</v>
      </c>
    </row>
    <row r="593" spans="18:20" x14ac:dyDescent="0.25">
      <c r="R593" s="25" t="s">
        <v>1206</v>
      </c>
      <c r="S593" s="33" t="s">
        <v>4932</v>
      </c>
      <c r="T593" s="26">
        <v>100</v>
      </c>
    </row>
    <row r="594" spans="18:20" x14ac:dyDescent="0.25">
      <c r="R594" s="27" t="s">
        <v>1207</v>
      </c>
      <c r="S594" s="34" t="s">
        <v>5913</v>
      </c>
      <c r="T594" s="28">
        <v>40</v>
      </c>
    </row>
    <row r="595" spans="18:20" x14ac:dyDescent="0.25">
      <c r="R595" s="25" t="s">
        <v>2181</v>
      </c>
      <c r="S595" s="33" t="s">
        <v>5178</v>
      </c>
      <c r="T595" s="26">
        <v>120</v>
      </c>
    </row>
    <row r="596" spans="18:20" x14ac:dyDescent="0.25">
      <c r="R596" s="27" t="s">
        <v>2182</v>
      </c>
      <c r="S596" s="34" t="s">
        <v>5179</v>
      </c>
      <c r="T596" s="28">
        <v>110</v>
      </c>
    </row>
    <row r="597" spans="18:20" x14ac:dyDescent="0.25">
      <c r="R597" s="25" t="s">
        <v>2183</v>
      </c>
      <c r="S597" s="33" t="s">
        <v>5180</v>
      </c>
      <c r="T597" s="26">
        <v>160</v>
      </c>
    </row>
    <row r="598" spans="18:20" x14ac:dyDescent="0.25">
      <c r="R598" s="27" t="s">
        <v>2184</v>
      </c>
      <c r="S598" s="34" t="s">
        <v>5181</v>
      </c>
      <c r="T598" s="28">
        <v>110</v>
      </c>
    </row>
    <row r="599" spans="18:20" x14ac:dyDescent="0.25">
      <c r="R599" s="25" t="s">
        <v>2185</v>
      </c>
      <c r="S599" s="33" t="s">
        <v>5182</v>
      </c>
      <c r="T599" s="26">
        <v>80</v>
      </c>
    </row>
    <row r="600" spans="18:20" x14ac:dyDescent="0.25">
      <c r="R600" s="27" t="s">
        <v>2186</v>
      </c>
      <c r="S600" s="34" t="s">
        <v>6159</v>
      </c>
      <c r="T600" s="28">
        <v>80</v>
      </c>
    </row>
    <row r="601" spans="18:20" x14ac:dyDescent="0.25">
      <c r="R601" s="25" t="s">
        <v>335</v>
      </c>
      <c r="S601" s="33" t="s">
        <v>3919</v>
      </c>
      <c r="T601" s="26">
        <v>100</v>
      </c>
    </row>
    <row r="602" spans="18:20" x14ac:dyDescent="0.25">
      <c r="R602" s="27" t="s">
        <v>1200</v>
      </c>
      <c r="S602" s="34" t="s">
        <v>4317</v>
      </c>
      <c r="T602" s="28">
        <v>80</v>
      </c>
    </row>
    <row r="603" spans="18:20" x14ac:dyDescent="0.25">
      <c r="R603" s="25" t="s">
        <v>1209</v>
      </c>
      <c r="S603" s="33" t="s">
        <v>4529</v>
      </c>
      <c r="T603" s="26">
        <v>90</v>
      </c>
    </row>
    <row r="604" spans="18:20" x14ac:dyDescent="0.25">
      <c r="R604" s="27" t="s">
        <v>1210</v>
      </c>
      <c r="S604" s="34" t="s">
        <v>4530</v>
      </c>
      <c r="T604" s="28">
        <v>90</v>
      </c>
    </row>
    <row r="605" spans="18:20" x14ac:dyDescent="0.25">
      <c r="R605" s="25" t="s">
        <v>1211</v>
      </c>
      <c r="S605" s="33" t="s">
        <v>5897</v>
      </c>
      <c r="T605" s="26">
        <v>120</v>
      </c>
    </row>
    <row r="606" spans="18:20" x14ac:dyDescent="0.25">
      <c r="R606" s="27" t="s">
        <v>1213</v>
      </c>
      <c r="S606" s="34" t="s">
        <v>4322</v>
      </c>
      <c r="T606" s="28">
        <v>140</v>
      </c>
    </row>
    <row r="607" spans="18:20" x14ac:dyDescent="0.25">
      <c r="R607" s="25" t="s">
        <v>1214</v>
      </c>
      <c r="S607" s="33" t="s">
        <v>4323</v>
      </c>
      <c r="T607" s="26">
        <v>160</v>
      </c>
    </row>
    <row r="608" spans="18:20" x14ac:dyDescent="0.25">
      <c r="R608" s="27" t="s">
        <v>1215</v>
      </c>
      <c r="S608" s="34" t="s">
        <v>4324</v>
      </c>
      <c r="T608" s="28">
        <v>140</v>
      </c>
    </row>
    <row r="609" spans="18:20" x14ac:dyDescent="0.25">
      <c r="R609" s="25" t="s">
        <v>1216</v>
      </c>
      <c r="S609" s="33" t="s">
        <v>4325</v>
      </c>
      <c r="T609" s="26">
        <v>120</v>
      </c>
    </row>
    <row r="610" spans="18:20" x14ac:dyDescent="0.25">
      <c r="R610" s="27" t="s">
        <v>1217</v>
      </c>
      <c r="S610" s="34" t="s">
        <v>5929</v>
      </c>
      <c r="T610" s="28">
        <v>40</v>
      </c>
    </row>
    <row r="611" spans="18:20" x14ac:dyDescent="0.25">
      <c r="R611" s="25" t="s">
        <v>1219</v>
      </c>
      <c r="S611" s="33" t="s">
        <v>5624</v>
      </c>
      <c r="T611" s="26">
        <v>130</v>
      </c>
    </row>
    <row r="612" spans="18:20" x14ac:dyDescent="0.25">
      <c r="R612" s="27" t="s">
        <v>1220</v>
      </c>
      <c r="S612" s="34" t="s">
        <v>5625</v>
      </c>
      <c r="T612" s="28">
        <v>100</v>
      </c>
    </row>
    <row r="613" spans="18:20" x14ac:dyDescent="0.25">
      <c r="R613" s="25" t="s">
        <v>1221</v>
      </c>
      <c r="S613" s="33" t="s">
        <v>5626</v>
      </c>
      <c r="T613" s="26">
        <v>90</v>
      </c>
    </row>
    <row r="614" spans="18:20" x14ac:dyDescent="0.25">
      <c r="R614" s="27" t="s">
        <v>1222</v>
      </c>
      <c r="S614" s="34" t="s">
        <v>5627</v>
      </c>
      <c r="T614" s="28">
        <v>80</v>
      </c>
    </row>
    <row r="615" spans="18:20" x14ac:dyDescent="0.25">
      <c r="R615" s="25" t="s">
        <v>1223</v>
      </c>
      <c r="S615" s="33" t="s">
        <v>6154</v>
      </c>
      <c r="T615" s="26">
        <v>80</v>
      </c>
    </row>
    <row r="616" spans="18:20" x14ac:dyDescent="0.25">
      <c r="R616" s="27" t="s">
        <v>2728</v>
      </c>
      <c r="S616" s="34" t="s">
        <v>5633</v>
      </c>
      <c r="T616" s="28">
        <v>60</v>
      </c>
    </row>
    <row r="617" spans="18:20" x14ac:dyDescent="0.25">
      <c r="R617" s="25" t="s">
        <v>2731</v>
      </c>
      <c r="S617" s="33" t="s">
        <v>5634</v>
      </c>
      <c r="T617" s="26">
        <v>90</v>
      </c>
    </row>
    <row r="618" spans="18:20" x14ac:dyDescent="0.25">
      <c r="R618" s="27" t="s">
        <v>2732</v>
      </c>
      <c r="S618" s="34" t="s">
        <v>5635</v>
      </c>
      <c r="T618" s="28">
        <v>90</v>
      </c>
    </row>
    <row r="619" spans="18:20" x14ac:dyDescent="0.25">
      <c r="R619" s="25" t="s">
        <v>2733</v>
      </c>
      <c r="S619" s="33" t="s">
        <v>5636</v>
      </c>
      <c r="T619" s="26">
        <v>160</v>
      </c>
    </row>
    <row r="620" spans="18:20" x14ac:dyDescent="0.25">
      <c r="R620" s="27" t="s">
        <v>2734</v>
      </c>
      <c r="S620" s="34" t="s">
        <v>5637</v>
      </c>
      <c r="T620" s="28">
        <v>180</v>
      </c>
    </row>
    <row r="621" spans="18:20" x14ac:dyDescent="0.25">
      <c r="R621" s="25" t="s">
        <v>2735</v>
      </c>
      <c r="S621" s="33" t="s">
        <v>5638</v>
      </c>
      <c r="T621" s="26">
        <v>90</v>
      </c>
    </row>
    <row r="622" spans="18:20" x14ac:dyDescent="0.25">
      <c r="R622" s="27" t="s">
        <v>2736</v>
      </c>
      <c r="S622" s="34" t="s">
        <v>6155</v>
      </c>
      <c r="T622" s="28">
        <v>80</v>
      </c>
    </row>
    <row r="623" spans="18:20" x14ac:dyDescent="0.25">
      <c r="R623" s="25" t="s">
        <v>335</v>
      </c>
      <c r="S623" s="33" t="s">
        <v>3919</v>
      </c>
      <c r="T623" s="26">
        <v>100</v>
      </c>
    </row>
    <row r="624" spans="18:20" x14ac:dyDescent="0.25">
      <c r="R624" s="27" t="s">
        <v>1225</v>
      </c>
      <c r="S624" s="34" t="s">
        <v>3920</v>
      </c>
      <c r="T624" s="28">
        <v>90</v>
      </c>
    </row>
    <row r="625" spans="18:20" x14ac:dyDescent="0.25">
      <c r="R625" s="25" t="s">
        <v>1226</v>
      </c>
      <c r="S625" s="33" t="s">
        <v>3921</v>
      </c>
      <c r="T625" s="26">
        <v>160</v>
      </c>
    </row>
    <row r="626" spans="18:20" x14ac:dyDescent="0.25">
      <c r="R626" s="27" t="s">
        <v>1227</v>
      </c>
      <c r="S626" s="34" t="s">
        <v>3922</v>
      </c>
      <c r="T626" s="28">
        <v>90</v>
      </c>
    </row>
    <row r="627" spans="18:20" x14ac:dyDescent="0.25">
      <c r="R627" s="25" t="s">
        <v>1228</v>
      </c>
      <c r="S627" s="33" t="s">
        <v>6195</v>
      </c>
      <c r="T627" s="26">
        <v>120</v>
      </c>
    </row>
    <row r="628" spans="18:20" x14ac:dyDescent="0.25">
      <c r="R628" s="27" t="s">
        <v>335</v>
      </c>
      <c r="S628" s="34" t="s">
        <v>3919</v>
      </c>
      <c r="T628" s="28">
        <v>100</v>
      </c>
    </row>
    <row r="629" spans="18:20" x14ac:dyDescent="0.25">
      <c r="R629" s="25" t="s">
        <v>1225</v>
      </c>
      <c r="S629" s="33" t="s">
        <v>3920</v>
      </c>
      <c r="T629" s="26">
        <v>90</v>
      </c>
    </row>
    <row r="630" spans="18:20" x14ac:dyDescent="0.25">
      <c r="R630" s="27" t="s">
        <v>1230</v>
      </c>
      <c r="S630" s="34" t="s">
        <v>4925</v>
      </c>
      <c r="T630" s="28">
        <v>80</v>
      </c>
    </row>
    <row r="631" spans="18:20" x14ac:dyDescent="0.25">
      <c r="R631" s="25" t="s">
        <v>1231</v>
      </c>
      <c r="S631" s="33" t="s">
        <v>4926</v>
      </c>
      <c r="T631" s="26">
        <v>60</v>
      </c>
    </row>
    <row r="632" spans="18:20" x14ac:dyDescent="0.25">
      <c r="R632" s="27" t="s">
        <v>1232</v>
      </c>
      <c r="S632" s="34" t="s">
        <v>5912</v>
      </c>
      <c r="T632" s="28">
        <v>120</v>
      </c>
    </row>
    <row r="633" spans="18:20" x14ac:dyDescent="0.25">
      <c r="R633" s="25" t="s">
        <v>2181</v>
      </c>
      <c r="S633" s="33" t="s">
        <v>5178</v>
      </c>
      <c r="T633" s="26">
        <v>120</v>
      </c>
    </row>
    <row r="634" spans="18:20" x14ac:dyDescent="0.25">
      <c r="R634" s="27" t="s">
        <v>2182</v>
      </c>
      <c r="S634" s="34" t="s">
        <v>5179</v>
      </c>
      <c r="T634" s="28">
        <v>110</v>
      </c>
    </row>
    <row r="635" spans="18:20" x14ac:dyDescent="0.25">
      <c r="R635" s="25" t="s">
        <v>2738</v>
      </c>
      <c r="S635" s="33" t="s">
        <v>5183</v>
      </c>
      <c r="T635" s="26">
        <v>180</v>
      </c>
    </row>
    <row r="636" spans="18:20" x14ac:dyDescent="0.25">
      <c r="R636" s="27" t="s">
        <v>2739</v>
      </c>
      <c r="S636" s="34" t="s">
        <v>5184</v>
      </c>
      <c r="T636" s="28">
        <v>130</v>
      </c>
    </row>
    <row r="637" spans="18:20" x14ac:dyDescent="0.25">
      <c r="R637" s="25" t="s">
        <v>2740</v>
      </c>
      <c r="S637" s="33" t="s">
        <v>5185</v>
      </c>
      <c r="T637" s="26">
        <v>110</v>
      </c>
    </row>
    <row r="638" spans="18:20" x14ac:dyDescent="0.25">
      <c r="R638" s="27" t="s">
        <v>2741</v>
      </c>
      <c r="S638" s="34" t="s">
        <v>5186</v>
      </c>
      <c r="T638" s="28">
        <v>80</v>
      </c>
    </row>
    <row r="639" spans="18:20" x14ac:dyDescent="0.25">
      <c r="R639" s="25" t="s">
        <v>2742</v>
      </c>
      <c r="S639" s="33" t="s">
        <v>6160</v>
      </c>
      <c r="T639" s="26">
        <v>80</v>
      </c>
    </row>
    <row r="640" spans="18:20" x14ac:dyDescent="0.25">
      <c r="R640" s="27" t="s">
        <v>335</v>
      </c>
      <c r="S640" s="34" t="s">
        <v>3919</v>
      </c>
      <c r="T640" s="28">
        <v>100</v>
      </c>
    </row>
    <row r="641" spans="18:20" x14ac:dyDescent="0.25">
      <c r="R641" s="25" t="s">
        <v>336</v>
      </c>
      <c r="S641" s="33" t="s">
        <v>4117</v>
      </c>
      <c r="T641" s="26">
        <v>80</v>
      </c>
    </row>
    <row r="642" spans="18:20" x14ac:dyDescent="0.25">
      <c r="R642" s="27" t="s">
        <v>337</v>
      </c>
      <c r="S642" s="34" t="s">
        <v>4118</v>
      </c>
      <c r="T642" s="28">
        <v>140</v>
      </c>
    </row>
    <row r="643" spans="18:20" x14ac:dyDescent="0.25">
      <c r="R643" s="25" t="s">
        <v>338</v>
      </c>
      <c r="S643" s="33" t="s">
        <v>5707</v>
      </c>
      <c r="T643" s="26">
        <v>120</v>
      </c>
    </row>
    <row r="644" spans="18:20" x14ac:dyDescent="0.25">
      <c r="R644" s="27" t="s">
        <v>335</v>
      </c>
      <c r="S644" s="34" t="s">
        <v>3919</v>
      </c>
      <c r="T644" s="28">
        <v>100</v>
      </c>
    </row>
    <row r="645" spans="18:20" x14ac:dyDescent="0.25">
      <c r="R645" s="25" t="s">
        <v>1225</v>
      </c>
      <c r="S645" s="33" t="s">
        <v>3920</v>
      </c>
      <c r="T645" s="26">
        <v>90</v>
      </c>
    </row>
    <row r="646" spans="18:20" x14ac:dyDescent="0.25">
      <c r="R646" s="27" t="s">
        <v>1234</v>
      </c>
      <c r="S646" s="34" t="s">
        <v>4927</v>
      </c>
      <c r="T646" s="28">
        <v>80</v>
      </c>
    </row>
    <row r="647" spans="18:20" x14ac:dyDescent="0.25">
      <c r="R647" s="25" t="s">
        <v>1235</v>
      </c>
      <c r="S647" s="33" t="s">
        <v>4928</v>
      </c>
      <c r="T647" s="26">
        <v>60</v>
      </c>
    </row>
    <row r="648" spans="18:20" x14ac:dyDescent="0.25">
      <c r="R648" s="27" t="s">
        <v>1236</v>
      </c>
      <c r="S648" s="34" t="s">
        <v>5937</v>
      </c>
      <c r="T648" s="28">
        <v>120</v>
      </c>
    </row>
    <row r="649" spans="18:20" x14ac:dyDescent="0.25">
      <c r="R649" s="25" t="s">
        <v>340</v>
      </c>
      <c r="S649" s="33" t="s">
        <v>4903</v>
      </c>
      <c r="T649" s="26">
        <v>70</v>
      </c>
    </row>
    <row r="650" spans="18:20" x14ac:dyDescent="0.25">
      <c r="R650" s="27" t="s">
        <v>341</v>
      </c>
      <c r="S650" s="34" t="s">
        <v>4904</v>
      </c>
      <c r="T650" s="28">
        <v>80</v>
      </c>
    </row>
    <row r="651" spans="18:20" x14ac:dyDescent="0.25">
      <c r="R651" s="25" t="s">
        <v>342</v>
      </c>
      <c r="S651" s="33" t="s">
        <v>4905</v>
      </c>
      <c r="T651" s="26">
        <v>70</v>
      </c>
    </row>
    <row r="652" spans="18:20" x14ac:dyDescent="0.25">
      <c r="R652" s="27" t="s">
        <v>343</v>
      </c>
      <c r="S652" s="34" t="s">
        <v>5859</v>
      </c>
      <c r="T652" s="28">
        <v>80</v>
      </c>
    </row>
    <row r="653" spans="18:20" x14ac:dyDescent="0.25">
      <c r="R653" s="25" t="s">
        <v>335</v>
      </c>
      <c r="S653" s="33" t="s">
        <v>3919</v>
      </c>
      <c r="T653" s="26">
        <v>100</v>
      </c>
    </row>
    <row r="654" spans="18:20" x14ac:dyDescent="0.25">
      <c r="R654" s="27" t="s">
        <v>1225</v>
      </c>
      <c r="S654" s="34" t="s">
        <v>3920</v>
      </c>
      <c r="T654" s="28">
        <v>90</v>
      </c>
    </row>
    <row r="655" spans="18:20" x14ac:dyDescent="0.25">
      <c r="R655" s="25" t="s">
        <v>1238</v>
      </c>
      <c r="S655" s="33" t="s">
        <v>4929</v>
      </c>
      <c r="T655" s="26">
        <v>100</v>
      </c>
    </row>
    <row r="656" spans="18:20" x14ac:dyDescent="0.25">
      <c r="R656" s="27" t="s">
        <v>1239</v>
      </c>
      <c r="S656" s="34" t="s">
        <v>4930</v>
      </c>
      <c r="T656" s="28">
        <v>40</v>
      </c>
    </row>
    <row r="657" spans="18:20" x14ac:dyDescent="0.25">
      <c r="R657" s="25" t="s">
        <v>1240</v>
      </c>
      <c r="S657" s="33" t="s">
        <v>5938</v>
      </c>
      <c r="T657" s="26">
        <v>120</v>
      </c>
    </row>
    <row r="658" spans="18:20" x14ac:dyDescent="0.25">
      <c r="R658" s="27" t="s">
        <v>345</v>
      </c>
      <c r="S658" s="34" t="s">
        <v>3923</v>
      </c>
      <c r="T658" s="28">
        <v>110</v>
      </c>
    </row>
    <row r="659" spans="18:20" x14ac:dyDescent="0.25">
      <c r="R659" s="25" t="s">
        <v>346</v>
      </c>
      <c r="S659" s="33" t="s">
        <v>3924</v>
      </c>
      <c r="T659" s="26">
        <v>150</v>
      </c>
    </row>
    <row r="660" spans="18:20" x14ac:dyDescent="0.25">
      <c r="R660" s="27" t="s">
        <v>347</v>
      </c>
      <c r="S660" s="34" t="s">
        <v>3925</v>
      </c>
      <c r="T660" s="28">
        <v>120</v>
      </c>
    </row>
    <row r="661" spans="18:20" x14ac:dyDescent="0.25">
      <c r="R661" s="25" t="s">
        <v>348</v>
      </c>
      <c r="S661" s="33" t="s">
        <v>5708</v>
      </c>
      <c r="T661" s="26">
        <v>160</v>
      </c>
    </row>
    <row r="662" spans="18:20" x14ac:dyDescent="0.25">
      <c r="R662" s="27" t="s">
        <v>1242</v>
      </c>
      <c r="S662" s="34" t="s">
        <v>4538</v>
      </c>
      <c r="T662" s="28">
        <v>90</v>
      </c>
    </row>
    <row r="663" spans="18:20" x14ac:dyDescent="0.25">
      <c r="R663" s="25" t="s">
        <v>1243</v>
      </c>
      <c r="S663" s="33" t="s">
        <v>4539</v>
      </c>
      <c r="T663" s="26">
        <v>110</v>
      </c>
    </row>
    <row r="664" spans="18:20" x14ac:dyDescent="0.25">
      <c r="R664" s="27" t="s">
        <v>1244</v>
      </c>
      <c r="S664" s="34" t="s">
        <v>4540</v>
      </c>
      <c r="T664" s="28">
        <v>210</v>
      </c>
    </row>
    <row r="665" spans="18:20" x14ac:dyDescent="0.25">
      <c r="R665" s="25" t="s">
        <v>1245</v>
      </c>
      <c r="S665" s="33" t="s">
        <v>4541</v>
      </c>
      <c r="T665" s="26">
        <v>80</v>
      </c>
    </row>
    <row r="666" spans="18:20" x14ac:dyDescent="0.25">
      <c r="R666" s="27" t="s">
        <v>1246</v>
      </c>
      <c r="S666" s="34" t="s">
        <v>5953</v>
      </c>
      <c r="T666" s="28">
        <v>80</v>
      </c>
    </row>
    <row r="667" spans="18:20" x14ac:dyDescent="0.25">
      <c r="R667" s="25" t="s">
        <v>1248</v>
      </c>
      <c r="S667" s="33" t="s">
        <v>4534</v>
      </c>
      <c r="T667" s="26">
        <v>120</v>
      </c>
    </row>
    <row r="668" spans="18:20" x14ac:dyDescent="0.25">
      <c r="R668" s="27" t="s">
        <v>1249</v>
      </c>
      <c r="S668" s="34" t="s">
        <v>4535</v>
      </c>
      <c r="T668" s="28">
        <v>100</v>
      </c>
    </row>
    <row r="669" spans="18:20" x14ac:dyDescent="0.25">
      <c r="R669" s="25" t="s">
        <v>1250</v>
      </c>
      <c r="S669" s="33" t="s">
        <v>4536</v>
      </c>
      <c r="T669" s="26">
        <v>180</v>
      </c>
    </row>
    <row r="670" spans="18:20" x14ac:dyDescent="0.25">
      <c r="R670" s="27" t="s">
        <v>1251</v>
      </c>
      <c r="S670" s="34" t="s">
        <v>4537</v>
      </c>
      <c r="T670" s="28">
        <v>90</v>
      </c>
    </row>
    <row r="671" spans="18:20" x14ac:dyDescent="0.25">
      <c r="R671" s="25" t="s">
        <v>1252</v>
      </c>
      <c r="S671" s="33" t="s">
        <v>6008</v>
      </c>
      <c r="T671" s="26">
        <v>80</v>
      </c>
    </row>
    <row r="672" spans="18:20" x14ac:dyDescent="0.25">
      <c r="R672" s="27" t="s">
        <v>335</v>
      </c>
      <c r="S672" s="34" t="s">
        <v>3919</v>
      </c>
      <c r="T672" s="28">
        <v>100</v>
      </c>
    </row>
    <row r="673" spans="18:20" x14ac:dyDescent="0.25">
      <c r="R673" s="25" t="s">
        <v>1254</v>
      </c>
      <c r="S673" s="33" t="s">
        <v>4531</v>
      </c>
      <c r="T673" s="26">
        <v>190</v>
      </c>
    </row>
    <row r="674" spans="18:20" x14ac:dyDescent="0.25">
      <c r="R674" s="27" t="s">
        <v>1255</v>
      </c>
      <c r="S674" s="34" t="s">
        <v>4532</v>
      </c>
      <c r="T674" s="28">
        <v>70</v>
      </c>
    </row>
    <row r="675" spans="18:20" x14ac:dyDescent="0.25">
      <c r="R675" s="25" t="s">
        <v>1256</v>
      </c>
      <c r="S675" s="33" t="s">
        <v>4533</v>
      </c>
      <c r="T675" s="26">
        <v>140</v>
      </c>
    </row>
    <row r="676" spans="18:20" x14ac:dyDescent="0.25">
      <c r="R676" s="27" t="s">
        <v>1257</v>
      </c>
      <c r="S676" s="34" t="s">
        <v>6196</v>
      </c>
      <c r="T676" s="28">
        <v>120</v>
      </c>
    </row>
    <row r="677" spans="18:20" x14ac:dyDescent="0.25">
      <c r="R677" s="25" t="s">
        <v>2181</v>
      </c>
      <c r="S677" s="33" t="s">
        <v>5178</v>
      </c>
      <c r="T677" s="26">
        <v>120</v>
      </c>
    </row>
    <row r="678" spans="18:20" x14ac:dyDescent="0.25">
      <c r="R678" s="27" t="s">
        <v>2182</v>
      </c>
      <c r="S678" s="34" t="s">
        <v>5179</v>
      </c>
      <c r="T678" s="28">
        <v>110</v>
      </c>
    </row>
    <row r="679" spans="18:20" x14ac:dyDescent="0.25">
      <c r="R679" s="25" t="s">
        <v>2738</v>
      </c>
      <c r="S679" s="33" t="s">
        <v>5183</v>
      </c>
      <c r="T679" s="26">
        <v>180</v>
      </c>
    </row>
    <row r="680" spans="18:20" x14ac:dyDescent="0.25">
      <c r="R680" s="27" t="s">
        <v>2744</v>
      </c>
      <c r="S680" s="34" t="s">
        <v>5187</v>
      </c>
      <c r="T680" s="28">
        <v>130</v>
      </c>
    </row>
    <row r="681" spans="18:20" x14ac:dyDescent="0.25">
      <c r="R681" s="25" t="s">
        <v>2745</v>
      </c>
      <c r="S681" s="33" t="s">
        <v>5188</v>
      </c>
      <c r="T681" s="26">
        <v>50</v>
      </c>
    </row>
    <row r="682" spans="18:20" x14ac:dyDescent="0.25">
      <c r="R682" s="27" t="s">
        <v>2746</v>
      </c>
      <c r="S682" s="34" t="s">
        <v>5189</v>
      </c>
      <c r="T682" s="28">
        <v>80</v>
      </c>
    </row>
    <row r="683" spans="18:20" x14ac:dyDescent="0.25">
      <c r="R683" s="25" t="s">
        <v>2747</v>
      </c>
      <c r="S683" s="33" t="s">
        <v>6161</v>
      </c>
      <c r="T683" s="26">
        <v>80</v>
      </c>
    </row>
    <row r="684" spans="18:20" x14ac:dyDescent="0.25">
      <c r="R684" s="27" t="s">
        <v>335</v>
      </c>
      <c r="S684" s="34" t="s">
        <v>3919</v>
      </c>
      <c r="T684" s="28">
        <v>100</v>
      </c>
    </row>
    <row r="685" spans="18:20" x14ac:dyDescent="0.25">
      <c r="R685" s="25" t="s">
        <v>2188</v>
      </c>
      <c r="S685" s="33" t="s">
        <v>4523</v>
      </c>
      <c r="T685" s="26">
        <v>70</v>
      </c>
    </row>
    <row r="686" spans="18:20" x14ac:dyDescent="0.25">
      <c r="R686" s="27" t="s">
        <v>2189</v>
      </c>
      <c r="S686" s="34" t="s">
        <v>4524</v>
      </c>
      <c r="T686" s="28">
        <v>70</v>
      </c>
    </row>
    <row r="687" spans="18:20" x14ac:dyDescent="0.25">
      <c r="R687" s="25" t="s">
        <v>2190</v>
      </c>
      <c r="S687" s="33" t="s">
        <v>4525</v>
      </c>
      <c r="T687" s="26">
        <v>80</v>
      </c>
    </row>
    <row r="688" spans="18:20" x14ac:dyDescent="0.25">
      <c r="R688" s="27" t="s">
        <v>2191</v>
      </c>
      <c r="S688" s="34" t="s">
        <v>4526</v>
      </c>
      <c r="T688" s="28">
        <v>50</v>
      </c>
    </row>
    <row r="689" spans="18:20" x14ac:dyDescent="0.25">
      <c r="R689" s="25" t="s">
        <v>2192</v>
      </c>
      <c r="S689" s="33" t="s">
        <v>5928</v>
      </c>
      <c r="T689" s="26">
        <v>80</v>
      </c>
    </row>
    <row r="690" spans="18:20" x14ac:dyDescent="0.25">
      <c r="R690" s="27" t="s">
        <v>335</v>
      </c>
      <c r="S690" s="34" t="s">
        <v>3919</v>
      </c>
      <c r="T690" s="28">
        <v>100</v>
      </c>
    </row>
    <row r="691" spans="18:20" x14ac:dyDescent="0.25">
      <c r="R691" s="25" t="s">
        <v>350</v>
      </c>
      <c r="S691" s="33" t="s">
        <v>4320</v>
      </c>
      <c r="T691" s="26">
        <v>70</v>
      </c>
    </row>
    <row r="692" spans="18:20" x14ac:dyDescent="0.25">
      <c r="R692" s="27" t="s">
        <v>351</v>
      </c>
      <c r="S692" s="34" t="s">
        <v>4321</v>
      </c>
      <c r="T692" s="28">
        <v>80</v>
      </c>
    </row>
    <row r="693" spans="18:20" x14ac:dyDescent="0.25">
      <c r="R693" s="25" t="s">
        <v>352</v>
      </c>
      <c r="S693" s="33" t="s">
        <v>5898</v>
      </c>
      <c r="T693" s="26">
        <v>80</v>
      </c>
    </row>
    <row r="694" spans="18:20" x14ac:dyDescent="0.25">
      <c r="R694" s="27" t="s">
        <v>354</v>
      </c>
      <c r="S694" s="34" t="s">
        <v>5177</v>
      </c>
      <c r="T694" s="28">
        <v>50</v>
      </c>
    </row>
    <row r="695" spans="18:20" x14ac:dyDescent="0.25">
      <c r="R695" s="25" t="s">
        <v>355</v>
      </c>
      <c r="S695" s="33" t="s">
        <v>5544</v>
      </c>
      <c r="T695" s="26">
        <v>80</v>
      </c>
    </row>
    <row r="696" spans="18:20" x14ac:dyDescent="0.25">
      <c r="R696" s="27" t="s">
        <v>356</v>
      </c>
      <c r="S696" s="34" t="s">
        <v>5545</v>
      </c>
      <c r="T696" s="28">
        <v>90</v>
      </c>
    </row>
    <row r="697" spans="18:20" x14ac:dyDescent="0.25">
      <c r="R697" s="25" t="s">
        <v>357</v>
      </c>
      <c r="S697" s="33" t="s">
        <v>6059</v>
      </c>
      <c r="T697" s="26">
        <v>80</v>
      </c>
    </row>
    <row r="698" spans="18:20" x14ac:dyDescent="0.25">
      <c r="R698" s="27" t="s">
        <v>2181</v>
      </c>
      <c r="S698" s="34" t="s">
        <v>5178</v>
      </c>
      <c r="T698" s="28">
        <v>120</v>
      </c>
    </row>
    <row r="699" spans="18:20" x14ac:dyDescent="0.25">
      <c r="R699" s="25" t="s">
        <v>2182</v>
      </c>
      <c r="S699" s="33" t="s">
        <v>5179</v>
      </c>
      <c r="T699" s="26">
        <v>110</v>
      </c>
    </row>
    <row r="700" spans="18:20" x14ac:dyDescent="0.25">
      <c r="R700" s="27" t="s">
        <v>2194</v>
      </c>
      <c r="S700" s="34" t="s">
        <v>5190</v>
      </c>
      <c r="T700" s="28">
        <v>130</v>
      </c>
    </row>
    <row r="701" spans="18:20" x14ac:dyDescent="0.25">
      <c r="R701" s="25" t="s">
        <v>2195</v>
      </c>
      <c r="S701" s="33" t="s">
        <v>5191</v>
      </c>
      <c r="T701" s="26">
        <v>110</v>
      </c>
    </row>
    <row r="702" spans="18:20" x14ac:dyDescent="0.25">
      <c r="R702" s="27" t="s">
        <v>2196</v>
      </c>
      <c r="S702" s="34" t="s">
        <v>5192</v>
      </c>
      <c r="T702" s="28">
        <v>80</v>
      </c>
    </row>
    <row r="703" spans="18:20" x14ac:dyDescent="0.25">
      <c r="R703" s="25" t="s">
        <v>2197</v>
      </c>
      <c r="S703" s="33" t="s">
        <v>6162</v>
      </c>
      <c r="T703" s="26">
        <v>80</v>
      </c>
    </row>
    <row r="704" spans="18:20" x14ac:dyDescent="0.25">
      <c r="R704" s="27" t="s">
        <v>374</v>
      </c>
      <c r="S704" s="34" t="s">
        <v>4093</v>
      </c>
      <c r="T704" s="28">
        <v>50</v>
      </c>
    </row>
    <row r="705" spans="18:20" x14ac:dyDescent="0.25">
      <c r="R705" s="25" t="s">
        <v>1259</v>
      </c>
      <c r="S705" s="33" t="s">
        <v>5175</v>
      </c>
      <c r="T705" s="26">
        <v>90</v>
      </c>
    </row>
    <row r="706" spans="18:20" x14ac:dyDescent="0.25">
      <c r="R706" s="27" t="s">
        <v>1260</v>
      </c>
      <c r="S706" s="34" t="s">
        <v>5176</v>
      </c>
      <c r="T706" s="28">
        <v>50</v>
      </c>
    </row>
    <row r="707" spans="18:20" x14ac:dyDescent="0.25">
      <c r="R707" s="25" t="s">
        <v>354</v>
      </c>
      <c r="S707" s="33" t="s">
        <v>5177</v>
      </c>
      <c r="T707" s="26">
        <v>50</v>
      </c>
    </row>
    <row r="708" spans="18:20" x14ac:dyDescent="0.25">
      <c r="R708" s="27" t="s">
        <v>1261</v>
      </c>
      <c r="S708" s="34" t="s">
        <v>6060</v>
      </c>
      <c r="T708" s="28">
        <v>120</v>
      </c>
    </row>
    <row r="709" spans="18:20" x14ac:dyDescent="0.25">
      <c r="R709" s="25" t="s">
        <v>1263</v>
      </c>
      <c r="S709" s="33" t="s">
        <v>4916</v>
      </c>
      <c r="T709" s="26">
        <v>90</v>
      </c>
    </row>
    <row r="710" spans="18:20" x14ac:dyDescent="0.25">
      <c r="R710" s="27" t="s">
        <v>1264</v>
      </c>
      <c r="S710" s="34" t="s">
        <v>4917</v>
      </c>
      <c r="T710" s="28">
        <v>80</v>
      </c>
    </row>
    <row r="711" spans="18:20" x14ac:dyDescent="0.25">
      <c r="R711" s="25" t="s">
        <v>1265</v>
      </c>
      <c r="S711" s="33" t="s">
        <v>4918</v>
      </c>
      <c r="T711" s="26">
        <v>90</v>
      </c>
    </row>
    <row r="712" spans="18:20" x14ac:dyDescent="0.25">
      <c r="R712" s="27" t="s">
        <v>1266</v>
      </c>
      <c r="S712" s="34" t="s">
        <v>4919</v>
      </c>
      <c r="T712" s="28">
        <v>80</v>
      </c>
    </row>
    <row r="713" spans="18:20" x14ac:dyDescent="0.25">
      <c r="R713" s="25" t="s">
        <v>1267</v>
      </c>
      <c r="S713" s="33" t="s">
        <v>6070</v>
      </c>
      <c r="T713" s="26">
        <v>80</v>
      </c>
    </row>
    <row r="714" spans="18:20" x14ac:dyDescent="0.25">
      <c r="R714" s="27" t="s">
        <v>335</v>
      </c>
      <c r="S714" s="34" t="s">
        <v>3919</v>
      </c>
      <c r="T714" s="28">
        <v>100</v>
      </c>
    </row>
    <row r="715" spans="18:20" x14ac:dyDescent="0.25">
      <c r="R715" s="25" t="s">
        <v>1263</v>
      </c>
      <c r="S715" s="33" t="s">
        <v>4916</v>
      </c>
      <c r="T715" s="26">
        <v>90</v>
      </c>
    </row>
    <row r="716" spans="18:20" x14ac:dyDescent="0.25">
      <c r="R716" s="27" t="s">
        <v>2933</v>
      </c>
      <c r="S716" s="34" t="s">
        <v>4920</v>
      </c>
      <c r="T716" s="28">
        <v>80</v>
      </c>
    </row>
    <row r="717" spans="18:20" x14ac:dyDescent="0.25">
      <c r="R717" s="25" t="s">
        <v>2934</v>
      </c>
      <c r="S717" s="33" t="s">
        <v>4921</v>
      </c>
      <c r="T717" s="26">
        <v>80</v>
      </c>
    </row>
    <row r="718" spans="18:20" x14ac:dyDescent="0.25">
      <c r="R718" s="27" t="s">
        <v>2935</v>
      </c>
      <c r="S718" s="34" t="s">
        <v>4922</v>
      </c>
      <c r="T718" s="28">
        <v>50</v>
      </c>
    </row>
    <row r="719" spans="18:20" x14ac:dyDescent="0.25">
      <c r="R719" s="25" t="s">
        <v>2936</v>
      </c>
      <c r="S719" s="33" t="s">
        <v>4923</v>
      </c>
      <c r="T719" s="26">
        <v>60</v>
      </c>
    </row>
    <row r="720" spans="18:20" x14ac:dyDescent="0.25">
      <c r="R720" s="27" t="s">
        <v>2937</v>
      </c>
      <c r="S720" s="34" t="s">
        <v>4924</v>
      </c>
      <c r="T720" s="28">
        <v>60</v>
      </c>
    </row>
    <row r="721" spans="18:20" x14ac:dyDescent="0.25">
      <c r="R721" s="25" t="s">
        <v>2938</v>
      </c>
      <c r="S721" s="33" t="s">
        <v>6071</v>
      </c>
      <c r="T721" s="26">
        <v>80</v>
      </c>
    </row>
    <row r="722" spans="18:20" x14ac:dyDescent="0.25">
      <c r="R722" s="27" t="s">
        <v>359</v>
      </c>
      <c r="S722" s="34" t="s">
        <v>5199</v>
      </c>
      <c r="T722" s="28">
        <v>50</v>
      </c>
    </row>
    <row r="723" spans="18:20" x14ac:dyDescent="0.25">
      <c r="R723" s="25" t="s">
        <v>1269</v>
      </c>
      <c r="S723" s="33" t="s">
        <v>5207</v>
      </c>
      <c r="T723" s="26">
        <v>60</v>
      </c>
    </row>
    <row r="724" spans="18:20" x14ac:dyDescent="0.25">
      <c r="R724" s="27" t="s">
        <v>1270</v>
      </c>
      <c r="S724" s="34" t="s">
        <v>5208</v>
      </c>
      <c r="T724" s="28">
        <v>90</v>
      </c>
    </row>
    <row r="725" spans="18:20" x14ac:dyDescent="0.25">
      <c r="R725" s="25" t="s">
        <v>1271</v>
      </c>
      <c r="S725" s="33" t="s">
        <v>5209</v>
      </c>
      <c r="T725" s="26">
        <v>180</v>
      </c>
    </row>
    <row r="726" spans="18:20" x14ac:dyDescent="0.25">
      <c r="R726" s="27" t="s">
        <v>1272</v>
      </c>
      <c r="S726" s="34" t="s">
        <v>6194</v>
      </c>
      <c r="T726" s="28">
        <v>120</v>
      </c>
    </row>
    <row r="727" spans="18:20" x14ac:dyDescent="0.25">
      <c r="R727" s="25" t="s">
        <v>359</v>
      </c>
      <c r="S727" s="33" t="s">
        <v>5199</v>
      </c>
      <c r="T727" s="26">
        <v>50</v>
      </c>
    </row>
    <row r="728" spans="18:20" x14ac:dyDescent="0.25">
      <c r="R728" s="27" t="s">
        <v>2199</v>
      </c>
      <c r="S728" s="34" t="s">
        <v>5639</v>
      </c>
      <c r="T728" s="28">
        <v>100</v>
      </c>
    </row>
    <row r="729" spans="18:20" x14ac:dyDescent="0.25">
      <c r="R729" s="25" t="s">
        <v>2200</v>
      </c>
      <c r="S729" s="33" t="s">
        <v>5640</v>
      </c>
      <c r="T729" s="26">
        <v>70</v>
      </c>
    </row>
    <row r="730" spans="18:20" x14ac:dyDescent="0.25">
      <c r="R730" s="27" t="s">
        <v>2201</v>
      </c>
      <c r="S730" s="34" t="s">
        <v>5641</v>
      </c>
      <c r="T730" s="28">
        <v>160</v>
      </c>
    </row>
    <row r="731" spans="18:20" x14ac:dyDescent="0.25">
      <c r="R731" s="25" t="s">
        <v>2202</v>
      </c>
      <c r="S731" s="33" t="s">
        <v>5642</v>
      </c>
      <c r="T731" s="26">
        <v>50</v>
      </c>
    </row>
    <row r="732" spans="18:20" x14ac:dyDescent="0.25">
      <c r="R732" s="27" t="s">
        <v>2203</v>
      </c>
      <c r="S732" s="34" t="s">
        <v>6194</v>
      </c>
      <c r="T732" s="28">
        <v>80</v>
      </c>
    </row>
    <row r="733" spans="18:20" x14ac:dyDescent="0.25">
      <c r="R733" s="25" t="s">
        <v>359</v>
      </c>
      <c r="S733" s="33" t="s">
        <v>5199</v>
      </c>
      <c r="T733" s="26">
        <v>50</v>
      </c>
    </row>
    <row r="734" spans="18:20" x14ac:dyDescent="0.25">
      <c r="R734" s="27" t="s">
        <v>2205</v>
      </c>
      <c r="S734" s="34" t="s">
        <v>5481</v>
      </c>
      <c r="T734" s="28">
        <v>180</v>
      </c>
    </row>
    <row r="735" spans="18:20" x14ac:dyDescent="0.25">
      <c r="R735" s="25" t="s">
        <v>2206</v>
      </c>
      <c r="S735" s="33" t="s">
        <v>5482</v>
      </c>
      <c r="T735" s="26">
        <v>180</v>
      </c>
    </row>
    <row r="736" spans="18:20" x14ac:dyDescent="0.25">
      <c r="R736" s="27" t="s">
        <v>2207</v>
      </c>
      <c r="S736" s="34" t="s">
        <v>5483</v>
      </c>
      <c r="T736" s="28">
        <v>170</v>
      </c>
    </row>
    <row r="737" spans="18:20" x14ac:dyDescent="0.25">
      <c r="R737" s="25" t="s">
        <v>2208</v>
      </c>
      <c r="S737" s="33" t="s">
        <v>5484</v>
      </c>
      <c r="T737" s="26">
        <v>110</v>
      </c>
    </row>
    <row r="738" spans="18:20" x14ac:dyDescent="0.25">
      <c r="R738" s="27" t="s">
        <v>2209</v>
      </c>
      <c r="S738" s="34" t="s">
        <v>6194</v>
      </c>
      <c r="T738" s="28">
        <v>80</v>
      </c>
    </row>
    <row r="739" spans="18:20" x14ac:dyDescent="0.25">
      <c r="R739" s="25" t="s">
        <v>359</v>
      </c>
      <c r="S739" s="33" t="s">
        <v>5199</v>
      </c>
      <c r="T739" s="26">
        <v>50</v>
      </c>
    </row>
    <row r="740" spans="18:20" x14ac:dyDescent="0.25">
      <c r="R740" s="27" t="s">
        <v>360</v>
      </c>
      <c r="S740" s="34" t="s">
        <v>5521</v>
      </c>
      <c r="T740" s="28">
        <v>120</v>
      </c>
    </row>
    <row r="741" spans="18:20" x14ac:dyDescent="0.25">
      <c r="R741" s="25" t="s">
        <v>361</v>
      </c>
      <c r="S741" s="33" t="s">
        <v>5522</v>
      </c>
      <c r="T741" s="26">
        <v>260</v>
      </c>
    </row>
    <row r="742" spans="18:20" x14ac:dyDescent="0.25">
      <c r="R742" s="27" t="s">
        <v>362</v>
      </c>
      <c r="S742" s="34" t="s">
        <v>6194</v>
      </c>
      <c r="T742" s="28">
        <v>120</v>
      </c>
    </row>
    <row r="743" spans="18:20" x14ac:dyDescent="0.25">
      <c r="R743" s="25" t="s">
        <v>359</v>
      </c>
      <c r="S743" s="33" t="s">
        <v>5199</v>
      </c>
      <c r="T743" s="26">
        <v>50</v>
      </c>
    </row>
    <row r="744" spans="18:20" x14ac:dyDescent="0.25">
      <c r="R744" s="27" t="s">
        <v>1274</v>
      </c>
      <c r="S744" s="34" t="s">
        <v>5485</v>
      </c>
      <c r="T744" s="28">
        <v>130</v>
      </c>
    </row>
    <row r="745" spans="18:20" x14ac:dyDescent="0.25">
      <c r="R745" s="25" t="s">
        <v>1275</v>
      </c>
      <c r="S745" s="33" t="s">
        <v>5486</v>
      </c>
      <c r="T745" s="26">
        <v>200</v>
      </c>
    </row>
    <row r="746" spans="18:20" x14ac:dyDescent="0.25">
      <c r="R746" s="27" t="s">
        <v>1276</v>
      </c>
      <c r="S746" s="34" t="s">
        <v>5487</v>
      </c>
      <c r="T746" s="28">
        <v>220</v>
      </c>
    </row>
    <row r="747" spans="18:20" x14ac:dyDescent="0.25">
      <c r="R747" s="25" t="s">
        <v>1277</v>
      </c>
      <c r="S747" s="33" t="s">
        <v>6194</v>
      </c>
      <c r="T747" s="26">
        <v>80</v>
      </c>
    </row>
    <row r="748" spans="18:20" x14ac:dyDescent="0.25">
      <c r="R748" s="27" t="s">
        <v>2211</v>
      </c>
      <c r="S748" s="34" t="s">
        <v>5513</v>
      </c>
      <c r="T748" s="28">
        <v>90</v>
      </c>
    </row>
    <row r="749" spans="18:20" x14ac:dyDescent="0.25">
      <c r="R749" s="25" t="s">
        <v>2212</v>
      </c>
      <c r="S749" s="33" t="s">
        <v>5514</v>
      </c>
      <c r="T749" s="26">
        <v>90</v>
      </c>
    </row>
    <row r="750" spans="18:20" x14ac:dyDescent="0.25">
      <c r="R750" s="27" t="s">
        <v>2213</v>
      </c>
      <c r="S750" s="34" t="s">
        <v>5518</v>
      </c>
      <c r="T750" s="28">
        <v>50</v>
      </c>
    </row>
    <row r="751" spans="18:20" x14ac:dyDescent="0.25">
      <c r="R751" s="25" t="s">
        <v>2214</v>
      </c>
      <c r="S751" s="33" t="s">
        <v>5519</v>
      </c>
      <c r="T751" s="26">
        <v>190</v>
      </c>
    </row>
    <row r="752" spans="18:20" x14ac:dyDescent="0.25">
      <c r="R752" s="27" t="s">
        <v>2215</v>
      </c>
      <c r="S752" s="34" t="s">
        <v>5520</v>
      </c>
      <c r="T752" s="28">
        <v>140</v>
      </c>
    </row>
    <row r="753" spans="18:20" x14ac:dyDescent="0.25">
      <c r="R753" s="25" t="s">
        <v>2216</v>
      </c>
      <c r="S753" s="33" t="s">
        <v>6194</v>
      </c>
      <c r="T753" s="26">
        <v>120</v>
      </c>
    </row>
    <row r="754" spans="18:20" x14ac:dyDescent="0.25">
      <c r="R754" s="27" t="s">
        <v>2211</v>
      </c>
      <c r="S754" s="34" t="s">
        <v>5513</v>
      </c>
      <c r="T754" s="28">
        <v>90</v>
      </c>
    </row>
    <row r="755" spans="18:20" x14ac:dyDescent="0.25">
      <c r="R755" s="25" t="s">
        <v>2212</v>
      </c>
      <c r="S755" s="33" t="s">
        <v>5514</v>
      </c>
      <c r="T755" s="26">
        <v>90</v>
      </c>
    </row>
    <row r="756" spans="18:20" x14ac:dyDescent="0.25">
      <c r="R756" s="27" t="s">
        <v>2218</v>
      </c>
      <c r="S756" s="34" t="s">
        <v>5515</v>
      </c>
      <c r="T756" s="28">
        <v>30</v>
      </c>
    </row>
    <row r="757" spans="18:20" x14ac:dyDescent="0.25">
      <c r="R757" s="25" t="s">
        <v>2219</v>
      </c>
      <c r="S757" s="33" t="s">
        <v>5516</v>
      </c>
      <c r="T757" s="26">
        <v>60</v>
      </c>
    </row>
    <row r="758" spans="18:20" x14ac:dyDescent="0.25">
      <c r="R758" s="27" t="s">
        <v>2220</v>
      </c>
      <c r="S758" s="34" t="s">
        <v>5517</v>
      </c>
      <c r="T758" s="28">
        <v>290</v>
      </c>
    </row>
    <row r="759" spans="18:20" x14ac:dyDescent="0.25">
      <c r="R759" s="25" t="s">
        <v>2221</v>
      </c>
      <c r="S759" s="33" t="s">
        <v>6194</v>
      </c>
      <c r="T759" s="26">
        <v>120</v>
      </c>
    </row>
    <row r="760" spans="18:20" x14ac:dyDescent="0.25">
      <c r="R760" s="27" t="s">
        <v>359</v>
      </c>
      <c r="S760" s="34" t="s">
        <v>5199</v>
      </c>
      <c r="T760" s="28">
        <v>50</v>
      </c>
    </row>
    <row r="761" spans="18:20" x14ac:dyDescent="0.25">
      <c r="R761" s="25" t="s">
        <v>2749</v>
      </c>
      <c r="S761" s="33" t="s">
        <v>5528</v>
      </c>
      <c r="T761" s="26">
        <v>80</v>
      </c>
    </row>
    <row r="762" spans="18:20" x14ac:dyDescent="0.25">
      <c r="R762" s="27" t="s">
        <v>2750</v>
      </c>
      <c r="S762" s="34" t="s">
        <v>5529</v>
      </c>
      <c r="T762" s="28">
        <v>80</v>
      </c>
    </row>
    <row r="763" spans="18:20" x14ac:dyDescent="0.25">
      <c r="R763" s="25" t="s">
        <v>2751</v>
      </c>
      <c r="S763" s="33" t="s">
        <v>5530</v>
      </c>
      <c r="T763" s="26">
        <v>200</v>
      </c>
    </row>
    <row r="764" spans="18:20" x14ac:dyDescent="0.25">
      <c r="R764" s="27" t="s">
        <v>2752</v>
      </c>
      <c r="S764" s="34" t="s">
        <v>5531</v>
      </c>
      <c r="T764" s="28">
        <v>100</v>
      </c>
    </row>
    <row r="765" spans="18:20" x14ac:dyDescent="0.25">
      <c r="R765" s="25" t="s">
        <v>2753</v>
      </c>
      <c r="S765" s="33" t="s">
        <v>5532</v>
      </c>
      <c r="T765" s="26">
        <v>220</v>
      </c>
    </row>
    <row r="766" spans="18:20" x14ac:dyDescent="0.25">
      <c r="R766" s="27" t="s">
        <v>2754</v>
      </c>
      <c r="S766" s="34" t="s">
        <v>6194</v>
      </c>
      <c r="T766" s="28">
        <v>80</v>
      </c>
    </row>
    <row r="767" spans="18:20" x14ac:dyDescent="0.25">
      <c r="R767" s="25" t="s">
        <v>359</v>
      </c>
      <c r="S767" s="33" t="s">
        <v>5199</v>
      </c>
      <c r="T767" s="26">
        <v>50</v>
      </c>
    </row>
    <row r="768" spans="18:20" x14ac:dyDescent="0.25">
      <c r="R768" s="27" t="s">
        <v>2756</v>
      </c>
      <c r="S768" s="34" t="s">
        <v>5523</v>
      </c>
      <c r="T768" s="28">
        <v>220</v>
      </c>
    </row>
    <row r="769" spans="18:20" x14ac:dyDescent="0.25">
      <c r="R769" s="25" t="s">
        <v>2757</v>
      </c>
      <c r="S769" s="33" t="s">
        <v>5524</v>
      </c>
      <c r="T769" s="29">
        <v>90</v>
      </c>
    </row>
    <row r="770" spans="18:20" x14ac:dyDescent="0.25">
      <c r="R770" s="27" t="s">
        <v>2758</v>
      </c>
      <c r="S770" s="34" t="s">
        <v>5525</v>
      </c>
      <c r="T770" s="28">
        <v>190</v>
      </c>
    </row>
    <row r="771" spans="18:20" x14ac:dyDescent="0.25">
      <c r="R771" s="25" t="s">
        <v>2759</v>
      </c>
      <c r="S771" s="33" t="s">
        <v>5526</v>
      </c>
      <c r="T771" s="26">
        <v>100</v>
      </c>
    </row>
    <row r="772" spans="18:20" x14ac:dyDescent="0.25">
      <c r="R772" s="27" t="s">
        <v>2760</v>
      </c>
      <c r="S772" s="34" t="s">
        <v>5527</v>
      </c>
      <c r="T772" s="28">
        <v>80</v>
      </c>
    </row>
    <row r="773" spans="18:20" x14ac:dyDescent="0.25">
      <c r="R773" s="25" t="s">
        <v>2761</v>
      </c>
      <c r="S773" s="33" t="s">
        <v>6194</v>
      </c>
      <c r="T773" s="26">
        <v>80</v>
      </c>
    </row>
    <row r="774" spans="18:20" x14ac:dyDescent="0.25">
      <c r="R774" s="27" t="s">
        <v>359</v>
      </c>
      <c r="S774" s="34" t="s">
        <v>5199</v>
      </c>
      <c r="T774" s="28">
        <v>50</v>
      </c>
    </row>
    <row r="775" spans="18:20" x14ac:dyDescent="0.25">
      <c r="R775" s="25" t="s">
        <v>2756</v>
      </c>
      <c r="S775" s="33" t="s">
        <v>5523</v>
      </c>
      <c r="T775" s="26">
        <v>220</v>
      </c>
    </row>
    <row r="776" spans="18:20" x14ac:dyDescent="0.25">
      <c r="R776" s="27" t="s">
        <v>2757</v>
      </c>
      <c r="S776" s="34" t="s">
        <v>5524</v>
      </c>
      <c r="T776" s="29">
        <v>90</v>
      </c>
    </row>
    <row r="777" spans="18:20" x14ac:dyDescent="0.25">
      <c r="R777" s="25" t="s">
        <v>2758</v>
      </c>
      <c r="S777" s="33" t="s">
        <v>5525</v>
      </c>
      <c r="T777" s="26">
        <v>190</v>
      </c>
    </row>
    <row r="778" spans="18:20" x14ac:dyDescent="0.25">
      <c r="R778" s="27" t="s">
        <v>2940</v>
      </c>
      <c r="S778" s="34" t="s">
        <v>5533</v>
      </c>
      <c r="T778" s="28">
        <v>110</v>
      </c>
    </row>
    <row r="779" spans="18:20" x14ac:dyDescent="0.25">
      <c r="R779" s="25" t="s">
        <v>2941</v>
      </c>
      <c r="S779" s="33" t="s">
        <v>5534</v>
      </c>
      <c r="T779" s="26">
        <v>80</v>
      </c>
    </row>
    <row r="780" spans="18:20" x14ac:dyDescent="0.25">
      <c r="R780" s="27" t="s">
        <v>2942</v>
      </c>
      <c r="S780" s="34" t="s">
        <v>5535</v>
      </c>
      <c r="T780" s="28">
        <v>170</v>
      </c>
    </row>
    <row r="781" spans="18:20" x14ac:dyDescent="0.25">
      <c r="R781" s="25" t="s">
        <v>2943</v>
      </c>
      <c r="S781" s="33" t="s">
        <v>6194</v>
      </c>
      <c r="T781" s="26">
        <v>80</v>
      </c>
    </row>
    <row r="782" spans="18:20" x14ac:dyDescent="0.25">
      <c r="R782" s="27" t="s">
        <v>359</v>
      </c>
      <c r="S782" s="34" t="s">
        <v>5199</v>
      </c>
      <c r="T782" s="28">
        <v>50</v>
      </c>
    </row>
    <row r="783" spans="18:20" x14ac:dyDescent="0.25">
      <c r="R783" s="25" t="s">
        <v>2223</v>
      </c>
      <c r="S783" s="33" t="s">
        <v>5203</v>
      </c>
      <c r="T783" s="26">
        <v>140</v>
      </c>
    </row>
    <row r="784" spans="18:20" x14ac:dyDescent="0.25">
      <c r="R784" s="27" t="s">
        <v>2224</v>
      </c>
      <c r="S784" s="34" t="s">
        <v>5204</v>
      </c>
      <c r="T784" s="28">
        <v>110</v>
      </c>
    </row>
    <row r="785" spans="18:20" x14ac:dyDescent="0.25">
      <c r="R785" s="25" t="s">
        <v>2225</v>
      </c>
      <c r="S785" s="33" t="s">
        <v>5205</v>
      </c>
      <c r="T785" s="26">
        <v>180</v>
      </c>
    </row>
    <row r="786" spans="18:20" x14ac:dyDescent="0.25">
      <c r="R786" s="27" t="s">
        <v>2226</v>
      </c>
      <c r="S786" s="34" t="s">
        <v>5206</v>
      </c>
      <c r="T786" s="28">
        <v>100</v>
      </c>
    </row>
    <row r="787" spans="18:20" x14ac:dyDescent="0.25">
      <c r="R787" s="25" t="s">
        <v>2227</v>
      </c>
      <c r="S787" s="33" t="s">
        <v>6194</v>
      </c>
      <c r="T787" s="26">
        <v>80</v>
      </c>
    </row>
    <row r="788" spans="18:20" x14ac:dyDescent="0.25">
      <c r="R788" s="27" t="s">
        <v>46</v>
      </c>
      <c r="S788" s="34" t="s">
        <v>5193</v>
      </c>
      <c r="T788" s="28">
        <v>140</v>
      </c>
    </row>
    <row r="789" spans="18:20" x14ac:dyDescent="0.25">
      <c r="R789" s="25" t="s">
        <v>47</v>
      </c>
      <c r="S789" s="33" t="s">
        <v>5194</v>
      </c>
      <c r="T789" s="26">
        <v>120</v>
      </c>
    </row>
    <row r="790" spans="18:20" x14ac:dyDescent="0.25">
      <c r="R790" s="27" t="s">
        <v>48</v>
      </c>
      <c r="S790" s="34" t="s">
        <v>6194</v>
      </c>
      <c r="T790" s="28">
        <v>40</v>
      </c>
    </row>
    <row r="791" spans="18:20" x14ac:dyDescent="0.25">
      <c r="R791" s="25" t="s">
        <v>1279</v>
      </c>
      <c r="S791" s="33" t="s">
        <v>5224</v>
      </c>
      <c r="T791" s="26">
        <v>170</v>
      </c>
    </row>
    <row r="792" spans="18:20" x14ac:dyDescent="0.25">
      <c r="R792" s="27" t="s">
        <v>1280</v>
      </c>
      <c r="S792" s="34" t="s">
        <v>5225</v>
      </c>
      <c r="T792" s="28">
        <v>140</v>
      </c>
    </row>
    <row r="793" spans="18:20" x14ac:dyDescent="0.25">
      <c r="R793" s="25" t="s">
        <v>1281</v>
      </c>
      <c r="S793" s="33" t="s">
        <v>5226</v>
      </c>
      <c r="T793" s="26">
        <v>110</v>
      </c>
    </row>
    <row r="794" spans="18:20" x14ac:dyDescent="0.25">
      <c r="R794" s="27" t="s">
        <v>1282</v>
      </c>
      <c r="S794" s="34" t="s">
        <v>5227</v>
      </c>
      <c r="T794" s="28">
        <v>80</v>
      </c>
    </row>
    <row r="795" spans="18:20" x14ac:dyDescent="0.25">
      <c r="R795" s="25" t="s">
        <v>1283</v>
      </c>
      <c r="S795" s="33" t="s">
        <v>6194</v>
      </c>
      <c r="T795" s="26">
        <v>120</v>
      </c>
    </row>
    <row r="796" spans="18:20" x14ac:dyDescent="0.25">
      <c r="R796" s="27" t="s">
        <v>2229</v>
      </c>
      <c r="S796" s="34" t="s">
        <v>5195</v>
      </c>
      <c r="T796" s="28">
        <v>130</v>
      </c>
    </row>
    <row r="797" spans="18:20" x14ac:dyDescent="0.25">
      <c r="R797" s="25" t="s">
        <v>2230</v>
      </c>
      <c r="S797" s="33" t="s">
        <v>5196</v>
      </c>
      <c r="T797" s="26">
        <v>190</v>
      </c>
    </row>
    <row r="798" spans="18:20" x14ac:dyDescent="0.25">
      <c r="R798" s="27" t="s">
        <v>2231</v>
      </c>
      <c r="S798" s="34" t="s">
        <v>5197</v>
      </c>
      <c r="T798" s="28">
        <v>100</v>
      </c>
    </row>
    <row r="799" spans="18:20" x14ac:dyDescent="0.25">
      <c r="R799" s="25" t="s">
        <v>2232</v>
      </c>
      <c r="S799" s="33" t="s">
        <v>5198</v>
      </c>
      <c r="T799" s="26">
        <v>50</v>
      </c>
    </row>
    <row r="800" spans="18:20" x14ac:dyDescent="0.25">
      <c r="R800" s="27" t="s">
        <v>359</v>
      </c>
      <c r="S800" s="34" t="s">
        <v>5199</v>
      </c>
      <c r="T800" s="28">
        <v>50</v>
      </c>
    </row>
    <row r="801" spans="18:20" x14ac:dyDescent="0.25">
      <c r="R801" s="25" t="s">
        <v>2233</v>
      </c>
      <c r="S801" s="33" t="s">
        <v>6194</v>
      </c>
      <c r="T801" s="26">
        <v>80</v>
      </c>
    </row>
    <row r="802" spans="18:20" x14ac:dyDescent="0.25">
      <c r="R802" s="27" t="s">
        <v>359</v>
      </c>
      <c r="S802" s="34" t="s">
        <v>5199</v>
      </c>
      <c r="T802" s="28">
        <v>50</v>
      </c>
    </row>
    <row r="803" spans="18:20" x14ac:dyDescent="0.25">
      <c r="R803" s="25" t="s">
        <v>1285</v>
      </c>
      <c r="S803" s="33" t="s">
        <v>5200</v>
      </c>
      <c r="T803" s="26">
        <v>120</v>
      </c>
    </row>
    <row r="804" spans="18:20" x14ac:dyDescent="0.25">
      <c r="R804" s="27" t="s">
        <v>1286</v>
      </c>
      <c r="S804" s="34" t="s">
        <v>5201</v>
      </c>
      <c r="T804" s="28">
        <v>190</v>
      </c>
    </row>
    <row r="805" spans="18:20" x14ac:dyDescent="0.25">
      <c r="R805" s="25" t="s">
        <v>1287</v>
      </c>
      <c r="S805" s="33" t="s">
        <v>5202</v>
      </c>
      <c r="T805" s="26">
        <v>100</v>
      </c>
    </row>
    <row r="806" spans="18:20" x14ac:dyDescent="0.25">
      <c r="R806" s="27" t="s">
        <v>1288</v>
      </c>
      <c r="S806" s="34" t="s">
        <v>6194</v>
      </c>
      <c r="T806" s="28">
        <v>120</v>
      </c>
    </row>
    <row r="807" spans="18:20" x14ac:dyDescent="0.25">
      <c r="R807" s="25" t="s">
        <v>359</v>
      </c>
      <c r="S807" s="33" t="s">
        <v>5199</v>
      </c>
      <c r="T807" s="26">
        <v>50</v>
      </c>
    </row>
    <row r="808" spans="18:20" x14ac:dyDescent="0.25">
      <c r="R808" s="27" t="s">
        <v>2223</v>
      </c>
      <c r="S808" s="34" t="s">
        <v>5203</v>
      </c>
      <c r="T808" s="28">
        <v>140</v>
      </c>
    </row>
    <row r="809" spans="18:20" x14ac:dyDescent="0.25">
      <c r="R809" s="25" t="s">
        <v>2763</v>
      </c>
      <c r="S809" s="33" t="s">
        <v>5211</v>
      </c>
      <c r="T809" s="26">
        <v>130</v>
      </c>
    </row>
    <row r="810" spans="18:20" x14ac:dyDescent="0.25">
      <c r="R810" s="27" t="s">
        <v>2764</v>
      </c>
      <c r="S810" s="34" t="s">
        <v>5212</v>
      </c>
      <c r="T810" s="28">
        <v>110</v>
      </c>
    </row>
    <row r="811" spans="18:20" x14ac:dyDescent="0.25">
      <c r="R811" s="25" t="s">
        <v>2765</v>
      </c>
      <c r="S811" s="33" t="s">
        <v>5213</v>
      </c>
      <c r="T811" s="26">
        <v>80</v>
      </c>
    </row>
    <row r="812" spans="18:20" x14ac:dyDescent="0.25">
      <c r="R812" s="27" t="s">
        <v>2766</v>
      </c>
      <c r="S812" s="34" t="s">
        <v>5214</v>
      </c>
      <c r="T812" s="28">
        <v>80</v>
      </c>
    </row>
    <row r="813" spans="18:20" x14ac:dyDescent="0.25">
      <c r="R813" s="25" t="s">
        <v>2767</v>
      </c>
      <c r="S813" s="33" t="s">
        <v>6194</v>
      </c>
      <c r="T813" s="26">
        <v>80</v>
      </c>
    </row>
    <row r="814" spans="18:20" x14ac:dyDescent="0.25">
      <c r="R814" s="27" t="s">
        <v>50</v>
      </c>
      <c r="S814" s="34" t="s">
        <v>5536</v>
      </c>
      <c r="T814" s="28">
        <v>360</v>
      </c>
    </row>
    <row r="815" spans="18:20" x14ac:dyDescent="0.25">
      <c r="R815" s="25" t="s">
        <v>51</v>
      </c>
      <c r="S815" s="33" t="s">
        <v>5537</v>
      </c>
      <c r="T815" s="26">
        <v>360</v>
      </c>
    </row>
    <row r="816" spans="18:20" x14ac:dyDescent="0.25">
      <c r="R816" s="27" t="s">
        <v>52</v>
      </c>
      <c r="S816" s="34" t="s">
        <v>6194</v>
      </c>
      <c r="T816" s="28">
        <v>120</v>
      </c>
    </row>
    <row r="817" spans="18:20" x14ac:dyDescent="0.25">
      <c r="R817" s="25" t="s">
        <v>1290</v>
      </c>
      <c r="S817" s="33" t="s">
        <v>5220</v>
      </c>
      <c r="T817" s="26">
        <v>130</v>
      </c>
    </row>
    <row r="818" spans="18:20" x14ac:dyDescent="0.25">
      <c r="R818" s="27" t="s">
        <v>1291</v>
      </c>
      <c r="S818" s="34" t="s">
        <v>5221</v>
      </c>
      <c r="T818" s="28">
        <v>110</v>
      </c>
    </row>
    <row r="819" spans="18:20" x14ac:dyDescent="0.25">
      <c r="R819" s="25" t="s">
        <v>1292</v>
      </c>
      <c r="S819" s="33" t="s">
        <v>5222</v>
      </c>
      <c r="T819" s="26">
        <v>250</v>
      </c>
    </row>
    <row r="820" spans="18:20" x14ac:dyDescent="0.25">
      <c r="R820" s="27" t="s">
        <v>1293</v>
      </c>
      <c r="S820" s="34" t="s">
        <v>5223</v>
      </c>
      <c r="T820" s="28">
        <v>220</v>
      </c>
    </row>
    <row r="821" spans="18:20" x14ac:dyDescent="0.25">
      <c r="R821" s="25" t="s">
        <v>1294</v>
      </c>
      <c r="S821" s="33" t="s">
        <v>6194</v>
      </c>
      <c r="T821" s="26">
        <v>120</v>
      </c>
    </row>
    <row r="822" spans="18:20" x14ac:dyDescent="0.25">
      <c r="R822" s="27" t="s">
        <v>1290</v>
      </c>
      <c r="S822" s="34" t="s">
        <v>5220</v>
      </c>
      <c r="T822" s="28">
        <v>130</v>
      </c>
    </row>
    <row r="823" spans="18:20" x14ac:dyDescent="0.25">
      <c r="R823" s="25" t="s">
        <v>1296</v>
      </c>
      <c r="S823" s="33" t="s">
        <v>5228</v>
      </c>
      <c r="T823" s="26">
        <v>110</v>
      </c>
    </row>
    <row r="824" spans="18:20" x14ac:dyDescent="0.25">
      <c r="R824" s="27" t="s">
        <v>1297</v>
      </c>
      <c r="S824" s="34" t="s">
        <v>5229</v>
      </c>
      <c r="T824" s="28">
        <v>250</v>
      </c>
    </row>
    <row r="825" spans="18:20" x14ac:dyDescent="0.25">
      <c r="R825" s="25" t="s">
        <v>1298</v>
      </c>
      <c r="S825" s="33" t="s">
        <v>5230</v>
      </c>
      <c r="T825" s="26">
        <v>220</v>
      </c>
    </row>
    <row r="826" spans="18:20" x14ac:dyDescent="0.25">
      <c r="R826" s="27" t="s">
        <v>1299</v>
      </c>
      <c r="S826" s="34" t="s">
        <v>6194</v>
      </c>
      <c r="T826" s="28">
        <v>120</v>
      </c>
    </row>
    <row r="827" spans="18:20" x14ac:dyDescent="0.25">
      <c r="R827" s="25" t="s">
        <v>2235</v>
      </c>
      <c r="S827" s="33" t="s">
        <v>5215</v>
      </c>
      <c r="T827" s="26">
        <v>110</v>
      </c>
    </row>
    <row r="828" spans="18:20" x14ac:dyDescent="0.25">
      <c r="R828" s="27" t="s">
        <v>2236</v>
      </c>
      <c r="S828" s="34" t="s">
        <v>5216</v>
      </c>
      <c r="T828" s="28">
        <v>150</v>
      </c>
    </row>
    <row r="829" spans="18:20" x14ac:dyDescent="0.25">
      <c r="R829" s="25" t="s">
        <v>2237</v>
      </c>
      <c r="S829" s="33" t="s">
        <v>5217</v>
      </c>
      <c r="T829" s="26">
        <v>70</v>
      </c>
    </row>
    <row r="830" spans="18:20" x14ac:dyDescent="0.25">
      <c r="R830" s="27" t="s">
        <v>2238</v>
      </c>
      <c r="S830" s="34" t="s">
        <v>5218</v>
      </c>
      <c r="T830" s="28">
        <v>230</v>
      </c>
    </row>
    <row r="831" spans="18:20" x14ac:dyDescent="0.25">
      <c r="R831" s="25" t="s">
        <v>2239</v>
      </c>
      <c r="S831" s="33" t="s">
        <v>5219</v>
      </c>
      <c r="T831" s="26">
        <v>160</v>
      </c>
    </row>
    <row r="832" spans="18:20" x14ac:dyDescent="0.25">
      <c r="R832" s="27" t="s">
        <v>2240</v>
      </c>
      <c r="S832" s="34" t="s">
        <v>6194</v>
      </c>
      <c r="T832" s="28">
        <v>120</v>
      </c>
    </row>
    <row r="833" spans="18:20" x14ac:dyDescent="0.25">
      <c r="R833" s="25" t="s">
        <v>364</v>
      </c>
      <c r="S833" s="33" t="s">
        <v>5643</v>
      </c>
      <c r="T833" s="26">
        <v>180</v>
      </c>
    </row>
    <row r="834" spans="18:20" x14ac:dyDescent="0.25">
      <c r="R834" s="27" t="s">
        <v>365</v>
      </c>
      <c r="S834" s="34" t="s">
        <v>5644</v>
      </c>
      <c r="T834" s="28">
        <v>120</v>
      </c>
    </row>
    <row r="835" spans="18:20" x14ac:dyDescent="0.25">
      <c r="R835" s="25" t="s">
        <v>366</v>
      </c>
      <c r="S835" s="33" t="s">
        <v>5645</v>
      </c>
      <c r="T835" s="26">
        <v>150</v>
      </c>
    </row>
    <row r="836" spans="18:20" x14ac:dyDescent="0.25">
      <c r="R836" s="27" t="s">
        <v>367</v>
      </c>
      <c r="S836" s="34" t="s">
        <v>6194</v>
      </c>
      <c r="T836" s="28">
        <v>80</v>
      </c>
    </row>
    <row r="837" spans="18:20" x14ac:dyDescent="0.25">
      <c r="R837" s="25" t="s">
        <v>54</v>
      </c>
      <c r="S837" s="33" t="s">
        <v>5654</v>
      </c>
      <c r="T837" s="26">
        <v>100</v>
      </c>
    </row>
    <row r="838" spans="18:20" x14ac:dyDescent="0.25">
      <c r="R838" s="27" t="s">
        <v>55</v>
      </c>
      <c r="S838" s="34" t="s">
        <v>5655</v>
      </c>
      <c r="T838" s="28">
        <v>70</v>
      </c>
    </row>
    <row r="839" spans="18:20" x14ac:dyDescent="0.25">
      <c r="R839" s="25" t="s">
        <v>56</v>
      </c>
      <c r="S839" s="33" t="s">
        <v>5659</v>
      </c>
      <c r="T839" s="26">
        <v>40</v>
      </c>
    </row>
    <row r="840" spans="18:20" x14ac:dyDescent="0.25">
      <c r="R840" s="27" t="s">
        <v>369</v>
      </c>
      <c r="S840" s="34" t="s">
        <v>3960</v>
      </c>
      <c r="T840" s="28">
        <v>190</v>
      </c>
    </row>
    <row r="841" spans="18:20" x14ac:dyDescent="0.25">
      <c r="R841" s="25" t="s">
        <v>370</v>
      </c>
      <c r="S841" s="33" t="s">
        <v>3961</v>
      </c>
      <c r="T841" s="26">
        <v>190</v>
      </c>
    </row>
    <row r="842" spans="18:20" x14ac:dyDescent="0.25">
      <c r="R842" s="27" t="s">
        <v>371</v>
      </c>
      <c r="S842" s="34" t="s">
        <v>4609</v>
      </c>
      <c r="T842" s="28">
        <v>90</v>
      </c>
    </row>
    <row r="843" spans="18:20" x14ac:dyDescent="0.25">
      <c r="R843" s="25" t="s">
        <v>372</v>
      </c>
      <c r="S843" s="33" t="s">
        <v>5824</v>
      </c>
      <c r="T843" s="26">
        <v>80</v>
      </c>
    </row>
    <row r="844" spans="18:20" x14ac:dyDescent="0.25">
      <c r="R844" s="27" t="s">
        <v>374</v>
      </c>
      <c r="S844" s="34" t="s">
        <v>4093</v>
      </c>
      <c r="T844" s="28">
        <v>50</v>
      </c>
    </row>
    <row r="845" spans="18:20" x14ac:dyDescent="0.25">
      <c r="R845" s="25" t="s">
        <v>375</v>
      </c>
      <c r="S845" s="33" t="s">
        <v>4906</v>
      </c>
      <c r="T845" s="26">
        <v>80</v>
      </c>
    </row>
    <row r="846" spans="18:20" x14ac:dyDescent="0.25">
      <c r="R846" s="27" t="s">
        <v>376</v>
      </c>
      <c r="S846" s="34" t="s">
        <v>4907</v>
      </c>
      <c r="T846" s="28">
        <v>40</v>
      </c>
    </row>
    <row r="847" spans="18:20" x14ac:dyDescent="0.25">
      <c r="R847" s="25" t="s">
        <v>377</v>
      </c>
      <c r="S847" s="33" t="s">
        <v>5909</v>
      </c>
      <c r="T847" s="26">
        <v>40</v>
      </c>
    </row>
    <row r="848" spans="18:20" x14ac:dyDescent="0.25">
      <c r="R848" s="27" t="s">
        <v>1301</v>
      </c>
      <c r="S848" s="34" t="s">
        <v>5030</v>
      </c>
      <c r="T848" s="28">
        <v>50</v>
      </c>
    </row>
    <row r="849" spans="18:20" x14ac:dyDescent="0.25">
      <c r="R849" s="25" t="s">
        <v>1302</v>
      </c>
      <c r="S849" s="33" t="s">
        <v>5499</v>
      </c>
      <c r="T849" s="26">
        <v>120</v>
      </c>
    </row>
    <row r="850" spans="18:20" x14ac:dyDescent="0.25">
      <c r="R850" s="27" t="s">
        <v>1303</v>
      </c>
      <c r="S850" s="34" t="s">
        <v>5500</v>
      </c>
      <c r="T850" s="28">
        <v>110</v>
      </c>
    </row>
    <row r="851" spans="18:20" x14ac:dyDescent="0.25">
      <c r="R851" s="25" t="s">
        <v>1304</v>
      </c>
      <c r="S851" s="33" t="s">
        <v>5501</v>
      </c>
      <c r="T851" s="26">
        <v>90</v>
      </c>
    </row>
    <row r="852" spans="18:20" x14ac:dyDescent="0.25">
      <c r="R852" s="27" t="s">
        <v>1305</v>
      </c>
      <c r="S852" s="34" t="s">
        <v>6063</v>
      </c>
      <c r="T852" s="28">
        <v>80</v>
      </c>
    </row>
    <row r="853" spans="18:20" x14ac:dyDescent="0.25">
      <c r="R853" s="25" t="s">
        <v>379</v>
      </c>
      <c r="S853" s="33" t="s">
        <v>4608</v>
      </c>
      <c r="T853" s="26">
        <v>90</v>
      </c>
    </row>
    <row r="854" spans="18:20" x14ac:dyDescent="0.25">
      <c r="R854" s="27" t="s">
        <v>371</v>
      </c>
      <c r="S854" s="34" t="s">
        <v>4609</v>
      </c>
      <c r="T854" s="28">
        <v>90</v>
      </c>
    </row>
    <row r="855" spans="18:20" x14ac:dyDescent="0.25">
      <c r="R855" s="25" t="s">
        <v>1307</v>
      </c>
      <c r="S855" s="33" t="s">
        <v>4615</v>
      </c>
      <c r="T855" s="26">
        <v>70</v>
      </c>
    </row>
    <row r="856" spans="18:20" x14ac:dyDescent="0.25">
      <c r="R856" s="27" t="s">
        <v>1308</v>
      </c>
      <c r="S856" s="34" t="s">
        <v>4616</v>
      </c>
      <c r="T856" s="28">
        <v>90</v>
      </c>
    </row>
    <row r="857" spans="18:20" x14ac:dyDescent="0.25">
      <c r="R857" s="25" t="s">
        <v>1309</v>
      </c>
      <c r="S857" s="33" t="s">
        <v>5825</v>
      </c>
      <c r="T857" s="26">
        <v>80</v>
      </c>
    </row>
    <row r="858" spans="18:20" x14ac:dyDescent="0.25">
      <c r="R858" s="27" t="s">
        <v>1311</v>
      </c>
      <c r="S858" s="34" t="s">
        <v>4606</v>
      </c>
      <c r="T858" s="28">
        <v>110</v>
      </c>
    </row>
    <row r="859" spans="18:20" x14ac:dyDescent="0.25">
      <c r="R859" s="25" t="s">
        <v>1312</v>
      </c>
      <c r="S859" s="33" t="s">
        <v>4607</v>
      </c>
      <c r="T859" s="26">
        <v>80</v>
      </c>
    </row>
    <row r="860" spans="18:20" x14ac:dyDescent="0.25">
      <c r="R860" s="27" t="s">
        <v>379</v>
      </c>
      <c r="S860" s="34" t="s">
        <v>4608</v>
      </c>
      <c r="T860" s="28">
        <v>90</v>
      </c>
    </row>
    <row r="861" spans="18:20" x14ac:dyDescent="0.25">
      <c r="R861" s="25" t="s">
        <v>371</v>
      </c>
      <c r="S861" s="33" t="s">
        <v>4609</v>
      </c>
      <c r="T861" s="26">
        <v>90</v>
      </c>
    </row>
    <row r="862" spans="18:20" x14ac:dyDescent="0.25">
      <c r="R862" s="27" t="s">
        <v>1313</v>
      </c>
      <c r="S862" s="34" t="s">
        <v>5945</v>
      </c>
      <c r="T862" s="28">
        <v>80</v>
      </c>
    </row>
    <row r="863" spans="18:20" x14ac:dyDescent="0.25">
      <c r="R863" s="25" t="s">
        <v>371</v>
      </c>
      <c r="S863" s="33" t="s">
        <v>4609</v>
      </c>
      <c r="T863" s="26">
        <v>90</v>
      </c>
    </row>
    <row r="864" spans="18:20" x14ac:dyDescent="0.25">
      <c r="R864" s="27" t="s">
        <v>1304</v>
      </c>
      <c r="S864" s="34" t="s">
        <v>5501</v>
      </c>
      <c r="T864" s="28">
        <v>90</v>
      </c>
    </row>
    <row r="865" spans="18:20" x14ac:dyDescent="0.25">
      <c r="R865" s="25" t="s">
        <v>2242</v>
      </c>
      <c r="S865" s="33" t="s">
        <v>5588</v>
      </c>
      <c r="T865" s="26">
        <v>160</v>
      </c>
    </row>
    <row r="866" spans="18:20" x14ac:dyDescent="0.25">
      <c r="R866" s="27" t="s">
        <v>2243</v>
      </c>
      <c r="S866" s="34" t="s">
        <v>5589</v>
      </c>
      <c r="T866" s="28">
        <v>170</v>
      </c>
    </row>
    <row r="867" spans="18:20" x14ac:dyDescent="0.25">
      <c r="R867" s="25" t="s">
        <v>2244</v>
      </c>
      <c r="S867" s="33" t="s">
        <v>5590</v>
      </c>
      <c r="T867" s="26">
        <v>40</v>
      </c>
    </row>
    <row r="868" spans="18:20" x14ac:dyDescent="0.25">
      <c r="R868" s="27" t="s">
        <v>2245</v>
      </c>
      <c r="S868" s="34" t="s">
        <v>6064</v>
      </c>
      <c r="T868" s="28">
        <v>80</v>
      </c>
    </row>
    <row r="869" spans="18:20" x14ac:dyDescent="0.25">
      <c r="R869" s="25" t="s">
        <v>379</v>
      </c>
      <c r="S869" s="33" t="s">
        <v>4608</v>
      </c>
      <c r="T869" s="26">
        <v>90</v>
      </c>
    </row>
    <row r="870" spans="18:20" x14ac:dyDescent="0.25">
      <c r="R870" s="27" t="s">
        <v>380</v>
      </c>
      <c r="S870" s="34" t="s">
        <v>4617</v>
      </c>
      <c r="T870" s="28">
        <v>140</v>
      </c>
    </row>
    <row r="871" spans="18:20" x14ac:dyDescent="0.25">
      <c r="R871" s="25" t="s">
        <v>381</v>
      </c>
      <c r="S871" s="33" t="s">
        <v>4618</v>
      </c>
      <c r="T871" s="26">
        <v>110</v>
      </c>
    </row>
    <row r="872" spans="18:20" x14ac:dyDescent="0.25">
      <c r="R872" s="27" t="s">
        <v>382</v>
      </c>
      <c r="S872" s="34" t="s">
        <v>5826</v>
      </c>
      <c r="T872" s="28">
        <v>80</v>
      </c>
    </row>
    <row r="873" spans="18:20" x14ac:dyDescent="0.25">
      <c r="R873" s="25" t="s">
        <v>2247</v>
      </c>
      <c r="S873" s="33" t="s">
        <v>4610</v>
      </c>
      <c r="T873" s="26">
        <v>180</v>
      </c>
    </row>
    <row r="874" spans="18:20" x14ac:dyDescent="0.25">
      <c r="R874" s="27" t="s">
        <v>2248</v>
      </c>
      <c r="S874" s="34" t="s">
        <v>4611</v>
      </c>
      <c r="T874" s="28">
        <v>130</v>
      </c>
    </row>
    <row r="875" spans="18:20" x14ac:dyDescent="0.25">
      <c r="R875" s="25" t="s">
        <v>2249</v>
      </c>
      <c r="S875" s="33" t="s">
        <v>4612</v>
      </c>
      <c r="T875" s="26">
        <v>160</v>
      </c>
    </row>
    <row r="876" spans="18:20" x14ac:dyDescent="0.25">
      <c r="R876" s="27" t="s">
        <v>1335</v>
      </c>
      <c r="S876" s="34" t="s">
        <v>4613</v>
      </c>
      <c r="T876" s="28">
        <v>120</v>
      </c>
    </row>
    <row r="877" spans="18:20" x14ac:dyDescent="0.25">
      <c r="R877" s="25" t="s">
        <v>2250</v>
      </c>
      <c r="S877" s="33" t="s">
        <v>4614</v>
      </c>
      <c r="T877" s="26">
        <v>120</v>
      </c>
    </row>
    <row r="878" spans="18:20" x14ac:dyDescent="0.25">
      <c r="R878" s="27" t="s">
        <v>2251</v>
      </c>
      <c r="S878" s="34" t="s">
        <v>5988</v>
      </c>
      <c r="T878" s="28">
        <v>40</v>
      </c>
    </row>
    <row r="879" spans="18:20" x14ac:dyDescent="0.25">
      <c r="R879" s="25" t="s">
        <v>1315</v>
      </c>
      <c r="S879" s="33" t="s">
        <v>4596</v>
      </c>
      <c r="T879" s="26">
        <v>100</v>
      </c>
    </row>
    <row r="880" spans="18:20" x14ac:dyDescent="0.25">
      <c r="R880" s="27" t="s">
        <v>1316</v>
      </c>
      <c r="S880" s="34" t="s">
        <v>4597</v>
      </c>
      <c r="T880" s="28">
        <v>120</v>
      </c>
    </row>
    <row r="881" spans="18:20" x14ac:dyDescent="0.25">
      <c r="R881" s="25" t="s">
        <v>1317</v>
      </c>
      <c r="S881" s="33" t="s">
        <v>4598</v>
      </c>
      <c r="T881" s="26">
        <v>90</v>
      </c>
    </row>
    <row r="882" spans="18:20" x14ac:dyDescent="0.25">
      <c r="R882" s="27" t="s">
        <v>1318</v>
      </c>
      <c r="S882" s="34" t="s">
        <v>4600</v>
      </c>
      <c r="T882" s="28">
        <v>120</v>
      </c>
    </row>
    <row r="883" spans="18:20" x14ac:dyDescent="0.25">
      <c r="R883" s="25" t="s">
        <v>1319</v>
      </c>
      <c r="S883" s="33" t="s">
        <v>6047</v>
      </c>
      <c r="T883" s="26">
        <v>80</v>
      </c>
    </row>
    <row r="884" spans="18:20" x14ac:dyDescent="0.25">
      <c r="R884" s="27" t="s">
        <v>1329</v>
      </c>
      <c r="S884" s="34" t="s">
        <v>4605</v>
      </c>
      <c r="T884" s="28">
        <v>90</v>
      </c>
    </row>
    <row r="885" spans="18:20" x14ac:dyDescent="0.25">
      <c r="R885" s="25" t="s">
        <v>2247</v>
      </c>
      <c r="S885" s="33" t="s">
        <v>4610</v>
      </c>
      <c r="T885" s="26">
        <v>180</v>
      </c>
    </row>
    <row r="886" spans="18:20" x14ac:dyDescent="0.25">
      <c r="R886" s="27" t="s">
        <v>2945</v>
      </c>
      <c r="S886" s="34" t="s">
        <v>5591</v>
      </c>
      <c r="T886" s="28">
        <v>100</v>
      </c>
    </row>
    <row r="887" spans="18:20" x14ac:dyDescent="0.25">
      <c r="R887" s="25" t="s">
        <v>2946</v>
      </c>
      <c r="S887" s="33" t="s">
        <v>5592</v>
      </c>
      <c r="T887" s="26">
        <v>90</v>
      </c>
    </row>
    <row r="888" spans="18:20" x14ac:dyDescent="0.25">
      <c r="R888" s="27" t="s">
        <v>2947</v>
      </c>
      <c r="S888" s="34" t="s">
        <v>5593</v>
      </c>
      <c r="T888" s="28">
        <v>90</v>
      </c>
    </row>
    <row r="889" spans="18:20" x14ac:dyDescent="0.25">
      <c r="R889" s="25" t="s">
        <v>2948</v>
      </c>
      <c r="S889" s="33" t="s">
        <v>5594</v>
      </c>
      <c r="T889" s="26">
        <v>90</v>
      </c>
    </row>
    <row r="890" spans="18:20" x14ac:dyDescent="0.25">
      <c r="R890" s="27" t="s">
        <v>2949</v>
      </c>
      <c r="S890" s="34" t="s">
        <v>5595</v>
      </c>
      <c r="T890" s="28">
        <v>90</v>
      </c>
    </row>
    <row r="891" spans="18:20" x14ac:dyDescent="0.25">
      <c r="R891" s="25" t="s">
        <v>2950</v>
      </c>
      <c r="S891" s="33" t="s">
        <v>6099</v>
      </c>
      <c r="T891" s="26">
        <v>80</v>
      </c>
    </row>
    <row r="892" spans="18:20" x14ac:dyDescent="0.25">
      <c r="R892" s="27" t="s">
        <v>1321</v>
      </c>
      <c r="S892" s="34" t="s">
        <v>4136</v>
      </c>
      <c r="T892" s="28">
        <v>90</v>
      </c>
    </row>
    <row r="893" spans="18:20" x14ac:dyDescent="0.25">
      <c r="R893" s="25" t="s">
        <v>1322</v>
      </c>
      <c r="S893" s="33" t="s">
        <v>4137</v>
      </c>
      <c r="T893" s="26">
        <v>70</v>
      </c>
    </row>
    <row r="894" spans="18:20" x14ac:dyDescent="0.25">
      <c r="R894" s="27" t="s">
        <v>1323</v>
      </c>
      <c r="S894" s="34" t="s">
        <v>4138</v>
      </c>
      <c r="T894" s="28">
        <v>70</v>
      </c>
    </row>
    <row r="895" spans="18:20" x14ac:dyDescent="0.25">
      <c r="R895" s="25" t="s">
        <v>1324</v>
      </c>
      <c r="S895" s="33" t="s">
        <v>4139</v>
      </c>
      <c r="T895" s="26">
        <v>80</v>
      </c>
    </row>
    <row r="896" spans="18:20" x14ac:dyDescent="0.25">
      <c r="R896" s="27" t="s">
        <v>1325</v>
      </c>
      <c r="S896" s="34" t="s">
        <v>5668</v>
      </c>
      <c r="T896" s="28">
        <v>80</v>
      </c>
    </row>
    <row r="897" spans="18:20" x14ac:dyDescent="0.25">
      <c r="R897" s="25" t="s">
        <v>1327</v>
      </c>
      <c r="S897" s="33" t="s">
        <v>3954</v>
      </c>
      <c r="T897" s="26">
        <v>120</v>
      </c>
    </row>
    <row r="898" spans="18:20" x14ac:dyDescent="0.25">
      <c r="R898" s="27" t="s">
        <v>1328</v>
      </c>
      <c r="S898" s="34" t="s">
        <v>3958</v>
      </c>
      <c r="T898" s="28">
        <v>90</v>
      </c>
    </row>
    <row r="899" spans="18:20" x14ac:dyDescent="0.25">
      <c r="R899" s="25" t="s">
        <v>384</v>
      </c>
      <c r="S899" s="33" t="s">
        <v>3959</v>
      </c>
      <c r="T899" s="26">
        <v>120</v>
      </c>
    </row>
    <row r="900" spans="18:20" x14ac:dyDescent="0.25">
      <c r="R900" s="27" t="s">
        <v>1329</v>
      </c>
      <c r="S900" s="34" t="s">
        <v>4605</v>
      </c>
      <c r="T900" s="28">
        <v>90</v>
      </c>
    </row>
    <row r="901" spans="18:20" x14ac:dyDescent="0.25">
      <c r="R901" s="25" t="s">
        <v>1330</v>
      </c>
      <c r="S901" s="33" t="s">
        <v>5984</v>
      </c>
      <c r="T901" s="26">
        <v>40</v>
      </c>
    </row>
    <row r="902" spans="18:20" x14ac:dyDescent="0.25">
      <c r="R902" s="27" t="s">
        <v>2253</v>
      </c>
      <c r="S902" s="34" t="s">
        <v>4424</v>
      </c>
      <c r="T902" s="28">
        <v>110</v>
      </c>
    </row>
    <row r="903" spans="18:20" x14ac:dyDescent="0.25">
      <c r="R903" s="25" t="s">
        <v>2254</v>
      </c>
      <c r="S903" s="33" t="s">
        <v>4425</v>
      </c>
      <c r="T903" s="26">
        <v>130</v>
      </c>
    </row>
    <row r="904" spans="18:20" x14ac:dyDescent="0.25">
      <c r="R904" s="27" t="s">
        <v>2255</v>
      </c>
      <c r="S904" s="34" t="s">
        <v>4604</v>
      </c>
      <c r="T904" s="28">
        <v>90</v>
      </c>
    </row>
    <row r="905" spans="18:20" x14ac:dyDescent="0.25">
      <c r="R905" s="25" t="s">
        <v>1329</v>
      </c>
      <c r="S905" s="33" t="s">
        <v>4605</v>
      </c>
      <c r="T905" s="26">
        <v>90</v>
      </c>
    </row>
    <row r="906" spans="18:20" x14ac:dyDescent="0.25">
      <c r="R906" s="27" t="s">
        <v>2256</v>
      </c>
      <c r="S906" s="34" t="s">
        <v>5210</v>
      </c>
      <c r="T906" s="28">
        <v>120</v>
      </c>
    </row>
    <row r="907" spans="18:20" x14ac:dyDescent="0.25">
      <c r="R907" s="25" t="s">
        <v>2257</v>
      </c>
      <c r="S907" s="33" t="s">
        <v>6012</v>
      </c>
      <c r="T907" s="26">
        <v>40</v>
      </c>
    </row>
    <row r="908" spans="18:20" x14ac:dyDescent="0.25">
      <c r="R908" s="27" t="s">
        <v>1343</v>
      </c>
      <c r="S908" s="34" t="s">
        <v>3952</v>
      </c>
      <c r="T908" s="28">
        <v>160</v>
      </c>
    </row>
    <row r="909" spans="18:20" x14ac:dyDescent="0.25">
      <c r="R909" s="25" t="s">
        <v>2098</v>
      </c>
      <c r="S909" s="33" t="s">
        <v>5284</v>
      </c>
      <c r="T909" s="26">
        <v>60</v>
      </c>
    </row>
    <row r="910" spans="18:20" x14ac:dyDescent="0.25">
      <c r="R910" s="27" t="s">
        <v>2259</v>
      </c>
      <c r="S910" s="34" t="s">
        <v>5510</v>
      </c>
      <c r="T910" s="28">
        <v>100</v>
      </c>
    </row>
    <row r="911" spans="18:20" x14ac:dyDescent="0.25">
      <c r="R911" s="25" t="s">
        <v>2260</v>
      </c>
      <c r="S911" s="33" t="s">
        <v>5511</v>
      </c>
      <c r="T911" s="26">
        <v>100</v>
      </c>
    </row>
    <row r="912" spans="18:20" x14ac:dyDescent="0.25">
      <c r="R912" s="27" t="s">
        <v>2261</v>
      </c>
      <c r="S912" s="34" t="s">
        <v>5512</v>
      </c>
      <c r="T912" s="28">
        <v>60</v>
      </c>
    </row>
    <row r="913" spans="18:20" x14ac:dyDescent="0.25">
      <c r="R913" s="25" t="s">
        <v>2262</v>
      </c>
      <c r="S913" s="33" t="s">
        <v>6096</v>
      </c>
      <c r="T913" s="26">
        <v>80</v>
      </c>
    </row>
    <row r="914" spans="18:20" x14ac:dyDescent="0.25">
      <c r="R914" s="27" t="s">
        <v>1332</v>
      </c>
      <c r="S914" s="34" t="s">
        <v>3955</v>
      </c>
      <c r="T914" s="28">
        <v>230</v>
      </c>
    </row>
    <row r="915" spans="18:20" x14ac:dyDescent="0.25">
      <c r="R915" s="25" t="s">
        <v>1333</v>
      </c>
      <c r="S915" s="33" t="s">
        <v>3956</v>
      </c>
      <c r="T915" s="26">
        <v>180</v>
      </c>
    </row>
    <row r="916" spans="18:20" x14ac:dyDescent="0.25">
      <c r="R916" s="27" t="s">
        <v>1334</v>
      </c>
      <c r="S916" s="34" t="s">
        <v>3957</v>
      </c>
      <c r="T916" s="28">
        <v>90</v>
      </c>
    </row>
    <row r="917" spans="18:20" x14ac:dyDescent="0.25">
      <c r="R917" s="25" t="s">
        <v>1335</v>
      </c>
      <c r="S917" s="33" t="s">
        <v>4613</v>
      </c>
      <c r="T917" s="26">
        <v>120</v>
      </c>
    </row>
    <row r="918" spans="18:20" x14ac:dyDescent="0.25">
      <c r="R918" s="27" t="s">
        <v>1336</v>
      </c>
      <c r="S918" s="34" t="s">
        <v>5985</v>
      </c>
      <c r="T918" s="28">
        <v>40</v>
      </c>
    </row>
    <row r="919" spans="18:20" x14ac:dyDescent="0.25">
      <c r="R919" s="25" t="s">
        <v>376</v>
      </c>
      <c r="S919" s="33" t="s">
        <v>4907</v>
      </c>
      <c r="T919" s="26">
        <v>40</v>
      </c>
    </row>
    <row r="920" spans="18:20" x14ac:dyDescent="0.25">
      <c r="R920" s="27" t="s">
        <v>1338</v>
      </c>
      <c r="S920" s="34" t="s">
        <v>4908</v>
      </c>
      <c r="T920" s="28">
        <v>90</v>
      </c>
    </row>
    <row r="921" spans="18:20" x14ac:dyDescent="0.25">
      <c r="R921" s="25" t="s">
        <v>1339</v>
      </c>
      <c r="S921" s="33" t="s">
        <v>4909</v>
      </c>
      <c r="T921" s="26">
        <v>50</v>
      </c>
    </row>
    <row r="922" spans="18:20" x14ac:dyDescent="0.25">
      <c r="R922" s="27" t="s">
        <v>1340</v>
      </c>
      <c r="S922" s="34" t="s">
        <v>4910</v>
      </c>
      <c r="T922" s="28">
        <v>50</v>
      </c>
    </row>
    <row r="923" spans="18:20" x14ac:dyDescent="0.25">
      <c r="R923" s="25" t="s">
        <v>1341</v>
      </c>
      <c r="S923" s="33" t="s">
        <v>6014</v>
      </c>
      <c r="T923" s="26">
        <v>40</v>
      </c>
    </row>
    <row r="924" spans="18:20" x14ac:dyDescent="0.25">
      <c r="R924" s="27" t="s">
        <v>384</v>
      </c>
      <c r="S924" s="34" t="s">
        <v>3959</v>
      </c>
      <c r="T924" s="28">
        <v>120</v>
      </c>
    </row>
    <row r="925" spans="18:20" x14ac:dyDescent="0.25">
      <c r="R925" s="25" t="s">
        <v>385</v>
      </c>
      <c r="S925" s="33" t="s">
        <v>4601</v>
      </c>
      <c r="T925" s="26">
        <v>180</v>
      </c>
    </row>
    <row r="926" spans="18:20" x14ac:dyDescent="0.25">
      <c r="R926" s="27" t="s">
        <v>386</v>
      </c>
      <c r="S926" s="34" t="s">
        <v>4602</v>
      </c>
      <c r="T926" s="28">
        <v>160</v>
      </c>
    </row>
    <row r="927" spans="18:20" x14ac:dyDescent="0.25">
      <c r="R927" s="25" t="s">
        <v>387</v>
      </c>
      <c r="S927" s="33" t="s">
        <v>6015</v>
      </c>
      <c r="T927" s="26">
        <v>80</v>
      </c>
    </row>
    <row r="928" spans="18:20" x14ac:dyDescent="0.25">
      <c r="R928" s="27" t="s">
        <v>1343</v>
      </c>
      <c r="S928" s="34" t="s">
        <v>3952</v>
      </c>
      <c r="T928" s="28">
        <v>160</v>
      </c>
    </row>
    <row r="929" spans="18:20" x14ac:dyDescent="0.25">
      <c r="R929" s="25" t="s">
        <v>1323</v>
      </c>
      <c r="S929" s="33" t="s">
        <v>4138</v>
      </c>
      <c r="T929" s="26">
        <v>70</v>
      </c>
    </row>
    <row r="930" spans="18:20" x14ac:dyDescent="0.25">
      <c r="R930" s="27" t="s">
        <v>2264</v>
      </c>
      <c r="S930" s="34" t="s">
        <v>4603</v>
      </c>
      <c r="T930" s="28">
        <v>120</v>
      </c>
    </row>
    <row r="931" spans="18:20" x14ac:dyDescent="0.25">
      <c r="R931" s="25" t="s">
        <v>2255</v>
      </c>
      <c r="S931" s="33" t="s">
        <v>4604</v>
      </c>
      <c r="T931" s="26">
        <v>90</v>
      </c>
    </row>
    <row r="932" spans="18:20" x14ac:dyDescent="0.25">
      <c r="R932" s="27" t="s">
        <v>1329</v>
      </c>
      <c r="S932" s="34" t="s">
        <v>4605</v>
      </c>
      <c r="T932" s="28">
        <v>90</v>
      </c>
    </row>
    <row r="933" spans="18:20" x14ac:dyDescent="0.25">
      <c r="R933" s="25" t="s">
        <v>2265</v>
      </c>
      <c r="S933" s="33" t="s">
        <v>6029</v>
      </c>
      <c r="T933" s="26">
        <v>80</v>
      </c>
    </row>
    <row r="934" spans="18:20" x14ac:dyDescent="0.25">
      <c r="R934" s="27" t="s">
        <v>1343</v>
      </c>
      <c r="S934" s="34" t="s">
        <v>3952</v>
      </c>
      <c r="T934" s="28">
        <v>160</v>
      </c>
    </row>
    <row r="935" spans="18:20" x14ac:dyDescent="0.25">
      <c r="R935" s="25" t="s">
        <v>1344</v>
      </c>
      <c r="S935" s="33" t="s">
        <v>3953</v>
      </c>
      <c r="T935" s="26">
        <v>140</v>
      </c>
    </row>
    <row r="936" spans="18:20" x14ac:dyDescent="0.25">
      <c r="R936" s="27" t="s">
        <v>1327</v>
      </c>
      <c r="S936" s="34" t="s">
        <v>3954</v>
      </c>
      <c r="T936" s="28">
        <v>120</v>
      </c>
    </row>
    <row r="937" spans="18:20" x14ac:dyDescent="0.25">
      <c r="R937" s="25" t="s">
        <v>1329</v>
      </c>
      <c r="S937" s="33" t="s">
        <v>4605</v>
      </c>
      <c r="T937" s="26">
        <v>90</v>
      </c>
    </row>
    <row r="938" spans="18:20" x14ac:dyDescent="0.25">
      <c r="R938" s="27" t="s">
        <v>1345</v>
      </c>
      <c r="S938" s="34" t="s">
        <v>5667</v>
      </c>
      <c r="T938" s="28">
        <v>80</v>
      </c>
    </row>
    <row r="939" spans="18:20" x14ac:dyDescent="0.25">
      <c r="R939" s="25" t="s">
        <v>58</v>
      </c>
      <c r="S939" s="33" t="s">
        <v>4432</v>
      </c>
      <c r="T939" s="26">
        <v>70</v>
      </c>
    </row>
    <row r="940" spans="18:20" x14ac:dyDescent="0.25">
      <c r="R940" s="27" t="s">
        <v>59</v>
      </c>
      <c r="S940" s="34" t="s">
        <v>4433</v>
      </c>
      <c r="T940" s="28">
        <v>70</v>
      </c>
    </row>
    <row r="941" spans="18:20" x14ac:dyDescent="0.25">
      <c r="R941" s="25" t="s">
        <v>60</v>
      </c>
      <c r="S941" s="33" t="s">
        <v>5734</v>
      </c>
      <c r="T941" s="26">
        <v>80</v>
      </c>
    </row>
    <row r="942" spans="18:20" x14ac:dyDescent="0.25">
      <c r="R942" s="27" t="s">
        <v>2769</v>
      </c>
      <c r="S942" s="34" t="s">
        <v>4434</v>
      </c>
      <c r="T942" s="28">
        <v>170</v>
      </c>
    </row>
    <row r="943" spans="18:20" x14ac:dyDescent="0.25">
      <c r="R943" s="25" t="s">
        <v>2770</v>
      </c>
      <c r="S943" s="33" t="s">
        <v>4435</v>
      </c>
      <c r="T943" s="26">
        <v>230</v>
      </c>
    </row>
    <row r="944" spans="18:20" x14ac:dyDescent="0.25">
      <c r="R944" s="27" t="s">
        <v>2771</v>
      </c>
      <c r="S944" s="34" t="s">
        <v>4436</v>
      </c>
      <c r="T944" s="28">
        <v>240</v>
      </c>
    </row>
    <row r="945" spans="18:20" x14ac:dyDescent="0.25">
      <c r="R945" s="25" t="s">
        <v>2772</v>
      </c>
      <c r="S945" s="33" t="s">
        <v>6197</v>
      </c>
      <c r="T945" s="26">
        <v>120</v>
      </c>
    </row>
    <row r="946" spans="18:20" x14ac:dyDescent="0.25">
      <c r="R946" s="27" t="s">
        <v>2773</v>
      </c>
      <c r="S946" s="34" t="s">
        <v>4438</v>
      </c>
      <c r="T946" s="28">
        <v>110</v>
      </c>
    </row>
    <row r="947" spans="18:20" x14ac:dyDescent="0.25">
      <c r="R947" s="25" t="s">
        <v>2774</v>
      </c>
      <c r="S947" s="33" t="s">
        <v>4439</v>
      </c>
      <c r="T947" s="26">
        <v>180</v>
      </c>
    </row>
    <row r="948" spans="18:20" x14ac:dyDescent="0.25">
      <c r="R948" s="27" t="s">
        <v>2775</v>
      </c>
      <c r="S948" s="34" t="s">
        <v>5816</v>
      </c>
      <c r="T948" s="28">
        <v>80</v>
      </c>
    </row>
    <row r="949" spans="18:20" x14ac:dyDescent="0.25">
      <c r="R949" s="25" t="s">
        <v>62</v>
      </c>
      <c r="S949" s="33" t="s">
        <v>4443</v>
      </c>
      <c r="T949" s="26">
        <v>220</v>
      </c>
    </row>
    <row r="950" spans="18:20" x14ac:dyDescent="0.25">
      <c r="R950" s="27" t="s">
        <v>63</v>
      </c>
      <c r="S950" s="34" t="s">
        <v>4444</v>
      </c>
      <c r="T950" s="28">
        <v>220</v>
      </c>
    </row>
    <row r="951" spans="18:20" x14ac:dyDescent="0.25">
      <c r="R951" s="25" t="s">
        <v>64</v>
      </c>
      <c r="S951" s="33" t="s">
        <v>5905</v>
      </c>
      <c r="T951" s="26">
        <v>80</v>
      </c>
    </row>
    <row r="952" spans="18:20" x14ac:dyDescent="0.25">
      <c r="R952" s="27" t="s">
        <v>389</v>
      </c>
      <c r="S952" s="34" t="s">
        <v>4761</v>
      </c>
      <c r="T952" s="28">
        <v>200</v>
      </c>
    </row>
    <row r="953" spans="18:20" x14ac:dyDescent="0.25">
      <c r="R953" s="25" t="s">
        <v>390</v>
      </c>
      <c r="S953" s="33" t="s">
        <v>4762</v>
      </c>
      <c r="T953" s="26">
        <v>160</v>
      </c>
    </row>
    <row r="954" spans="18:20" x14ac:dyDescent="0.25">
      <c r="R954" s="27" t="s">
        <v>391</v>
      </c>
      <c r="S954" s="34" t="s">
        <v>4763</v>
      </c>
      <c r="T954" s="28">
        <v>150</v>
      </c>
    </row>
    <row r="955" spans="18:20" x14ac:dyDescent="0.25">
      <c r="R955" s="25" t="s">
        <v>392</v>
      </c>
      <c r="S955" s="33" t="s">
        <v>5838</v>
      </c>
      <c r="T955" s="26">
        <v>80</v>
      </c>
    </row>
    <row r="956" spans="18:20" x14ac:dyDescent="0.25">
      <c r="R956" s="27" t="s">
        <v>1347</v>
      </c>
      <c r="S956" s="34" t="s">
        <v>4445</v>
      </c>
      <c r="T956" s="28">
        <v>150</v>
      </c>
    </row>
    <row r="957" spans="18:20" x14ac:dyDescent="0.25">
      <c r="R957" s="25" t="s">
        <v>1348</v>
      </c>
      <c r="S957" s="33" t="s">
        <v>4446</v>
      </c>
      <c r="T957" s="26">
        <v>160</v>
      </c>
    </row>
    <row r="958" spans="18:20" x14ac:dyDescent="0.25">
      <c r="R958" s="27" t="s">
        <v>1349</v>
      </c>
      <c r="S958" s="34" t="s">
        <v>4447</v>
      </c>
      <c r="T958" s="28">
        <v>150</v>
      </c>
    </row>
    <row r="959" spans="18:20" x14ac:dyDescent="0.25">
      <c r="R959" s="25" t="s">
        <v>1350</v>
      </c>
      <c r="S959" s="33" t="s">
        <v>4448</v>
      </c>
      <c r="T959" s="26">
        <v>150</v>
      </c>
    </row>
    <row r="960" spans="18:20" x14ac:dyDescent="0.25">
      <c r="R960" s="27" t="s">
        <v>1351</v>
      </c>
      <c r="S960" s="34" t="s">
        <v>5923</v>
      </c>
      <c r="T960" s="28">
        <v>80</v>
      </c>
    </row>
    <row r="961" spans="18:20" x14ac:dyDescent="0.25">
      <c r="R961" s="25" t="s">
        <v>1353</v>
      </c>
      <c r="S961" s="33" t="s">
        <v>4764</v>
      </c>
      <c r="T961" s="26">
        <v>90</v>
      </c>
    </row>
    <row r="962" spans="18:20" x14ac:dyDescent="0.25">
      <c r="R962" s="27" t="s">
        <v>1354</v>
      </c>
      <c r="S962" s="34" t="s">
        <v>4765</v>
      </c>
      <c r="T962" s="28">
        <v>220</v>
      </c>
    </row>
    <row r="963" spans="18:20" x14ac:dyDescent="0.25">
      <c r="R963" s="25" t="s">
        <v>1355</v>
      </c>
      <c r="S963" s="33" t="s">
        <v>4766</v>
      </c>
      <c r="T963" s="26">
        <v>70</v>
      </c>
    </row>
    <row r="964" spans="18:20" x14ac:dyDescent="0.25">
      <c r="R964" s="27" t="s">
        <v>1356</v>
      </c>
      <c r="S964" s="34" t="s">
        <v>4767</v>
      </c>
      <c r="T964" s="28">
        <v>240</v>
      </c>
    </row>
    <row r="965" spans="18:20" x14ac:dyDescent="0.25">
      <c r="R965" s="25" t="s">
        <v>1357</v>
      </c>
      <c r="S965" s="33" t="s">
        <v>5924</v>
      </c>
      <c r="T965" s="26">
        <v>80</v>
      </c>
    </row>
    <row r="966" spans="18:20" x14ac:dyDescent="0.25">
      <c r="R966" s="27" t="s">
        <v>394</v>
      </c>
      <c r="S966" s="34" t="s">
        <v>4772</v>
      </c>
      <c r="T966" s="28">
        <v>150</v>
      </c>
    </row>
    <row r="967" spans="18:20" x14ac:dyDescent="0.25">
      <c r="R967" s="25" t="s">
        <v>395</v>
      </c>
      <c r="S967" s="33" t="s">
        <v>4773</v>
      </c>
      <c r="T967" s="26">
        <v>210</v>
      </c>
    </row>
    <row r="968" spans="18:20" x14ac:dyDescent="0.25">
      <c r="R968" s="27" t="s">
        <v>396</v>
      </c>
      <c r="S968" s="34" t="s">
        <v>4774</v>
      </c>
      <c r="T968" s="28">
        <v>200</v>
      </c>
    </row>
    <row r="969" spans="18:20" x14ac:dyDescent="0.25">
      <c r="R969" s="25" t="s">
        <v>397</v>
      </c>
      <c r="S969" s="33" t="s">
        <v>5925</v>
      </c>
      <c r="T969" s="26">
        <v>80</v>
      </c>
    </row>
    <row r="970" spans="18:20" x14ac:dyDescent="0.25">
      <c r="R970" s="27" t="s">
        <v>399</v>
      </c>
      <c r="S970" s="34" t="s">
        <v>4775</v>
      </c>
      <c r="T970" s="28">
        <v>150</v>
      </c>
    </row>
    <row r="971" spans="18:20" x14ac:dyDescent="0.25">
      <c r="R971" s="25" t="s">
        <v>400</v>
      </c>
      <c r="S971" s="33" t="s">
        <v>4776</v>
      </c>
      <c r="T971" s="26">
        <v>210</v>
      </c>
    </row>
    <row r="972" spans="18:20" x14ac:dyDescent="0.25">
      <c r="R972" s="27" t="s">
        <v>401</v>
      </c>
      <c r="S972" s="34" t="s">
        <v>4777</v>
      </c>
      <c r="T972" s="28">
        <v>200</v>
      </c>
    </row>
    <row r="973" spans="18:20" x14ac:dyDescent="0.25">
      <c r="R973" s="25" t="s">
        <v>402</v>
      </c>
      <c r="S973" s="33" t="s">
        <v>5954</v>
      </c>
      <c r="T973" s="26">
        <v>80</v>
      </c>
    </row>
    <row r="974" spans="18:20" x14ac:dyDescent="0.25">
      <c r="R974" s="27" t="s">
        <v>404</v>
      </c>
      <c r="S974" s="34" t="s">
        <v>4856</v>
      </c>
      <c r="T974" s="28">
        <v>180</v>
      </c>
    </row>
    <row r="975" spans="18:20" x14ac:dyDescent="0.25">
      <c r="R975" s="25" t="s">
        <v>405</v>
      </c>
      <c r="S975" s="33" t="s">
        <v>4857</v>
      </c>
      <c r="T975" s="26">
        <v>180</v>
      </c>
    </row>
    <row r="976" spans="18:20" x14ac:dyDescent="0.25">
      <c r="R976" s="27" t="s">
        <v>406</v>
      </c>
      <c r="S976" s="34" t="s">
        <v>4858</v>
      </c>
      <c r="T976" s="28">
        <v>180</v>
      </c>
    </row>
    <row r="977" spans="18:20" x14ac:dyDescent="0.25">
      <c r="R977" s="25" t="s">
        <v>407</v>
      </c>
      <c r="S977" s="33" t="s">
        <v>5961</v>
      </c>
      <c r="T977" s="26">
        <v>80</v>
      </c>
    </row>
    <row r="978" spans="18:20" x14ac:dyDescent="0.25">
      <c r="R978" s="27" t="s">
        <v>409</v>
      </c>
      <c r="S978" s="34" t="s">
        <v>5121</v>
      </c>
      <c r="T978" s="28">
        <v>190</v>
      </c>
    </row>
    <row r="979" spans="18:20" x14ac:dyDescent="0.25">
      <c r="R979" s="25" t="s">
        <v>410</v>
      </c>
      <c r="S979" s="33" t="s">
        <v>5122</v>
      </c>
      <c r="T979" s="26">
        <v>180</v>
      </c>
    </row>
    <row r="980" spans="18:20" x14ac:dyDescent="0.25">
      <c r="R980" s="27" t="s">
        <v>411</v>
      </c>
      <c r="S980" s="34" t="s">
        <v>5123</v>
      </c>
      <c r="T980" s="28">
        <v>180</v>
      </c>
    </row>
    <row r="981" spans="18:20" x14ac:dyDescent="0.25">
      <c r="R981" s="25" t="s">
        <v>412</v>
      </c>
      <c r="S981" s="33" t="s">
        <v>5990</v>
      </c>
      <c r="T981" s="26">
        <v>80</v>
      </c>
    </row>
    <row r="982" spans="18:20" x14ac:dyDescent="0.25">
      <c r="R982" s="27" t="s">
        <v>66</v>
      </c>
      <c r="S982" s="34" t="s">
        <v>5310</v>
      </c>
      <c r="T982" s="28">
        <v>210</v>
      </c>
    </row>
    <row r="983" spans="18:20" x14ac:dyDescent="0.25">
      <c r="R983" s="25" t="s">
        <v>67</v>
      </c>
      <c r="S983" s="33" t="s">
        <v>5311</v>
      </c>
      <c r="T983" s="26">
        <v>180</v>
      </c>
    </row>
    <row r="984" spans="18:20" x14ac:dyDescent="0.25">
      <c r="R984" s="27" t="s">
        <v>68</v>
      </c>
      <c r="S984" s="34" t="s">
        <v>6022</v>
      </c>
      <c r="T984" s="28">
        <v>120</v>
      </c>
    </row>
    <row r="985" spans="18:20" x14ac:dyDescent="0.25">
      <c r="R985" s="25" t="s">
        <v>414</v>
      </c>
      <c r="S985" s="33" t="s">
        <v>5128</v>
      </c>
      <c r="T985" s="26">
        <v>170</v>
      </c>
    </row>
    <row r="986" spans="18:20" x14ac:dyDescent="0.25">
      <c r="R986" s="27" t="s">
        <v>415</v>
      </c>
      <c r="S986" s="34" t="s">
        <v>5129</v>
      </c>
      <c r="T986" s="28">
        <v>210</v>
      </c>
    </row>
    <row r="987" spans="18:20" x14ac:dyDescent="0.25">
      <c r="R987" s="25" t="s">
        <v>416</v>
      </c>
      <c r="S987" s="33" t="s">
        <v>5130</v>
      </c>
      <c r="T987" s="26">
        <v>210</v>
      </c>
    </row>
    <row r="988" spans="18:20" x14ac:dyDescent="0.25">
      <c r="R988" s="27" t="s">
        <v>417</v>
      </c>
      <c r="S988" s="34" t="s">
        <v>5990</v>
      </c>
      <c r="T988" s="28">
        <v>120</v>
      </c>
    </row>
    <row r="989" spans="18:20" x14ac:dyDescent="0.25">
      <c r="R989" s="25" t="s">
        <v>419</v>
      </c>
      <c r="S989" s="33" t="s">
        <v>5312</v>
      </c>
      <c r="T989" s="26">
        <v>160</v>
      </c>
    </row>
    <row r="990" spans="18:20" x14ac:dyDescent="0.25">
      <c r="R990" s="27" t="s">
        <v>420</v>
      </c>
      <c r="S990" s="34" t="s">
        <v>5313</v>
      </c>
      <c r="T990" s="28">
        <v>190</v>
      </c>
    </row>
    <row r="991" spans="18:20" x14ac:dyDescent="0.25">
      <c r="R991" s="25" t="s">
        <v>421</v>
      </c>
      <c r="S991" s="33" t="s">
        <v>5314</v>
      </c>
      <c r="T991" s="26">
        <v>140</v>
      </c>
    </row>
    <row r="992" spans="18:20" x14ac:dyDescent="0.25">
      <c r="R992" s="27" t="s">
        <v>422</v>
      </c>
      <c r="S992" s="34" t="s">
        <v>6050</v>
      </c>
      <c r="T992" s="28">
        <v>120</v>
      </c>
    </row>
    <row r="993" spans="18:20" x14ac:dyDescent="0.25">
      <c r="R993" s="25" t="s">
        <v>70</v>
      </c>
      <c r="S993" s="33" t="s">
        <v>5437</v>
      </c>
      <c r="T993" s="26">
        <v>210</v>
      </c>
    </row>
    <row r="994" spans="18:20" x14ac:dyDescent="0.25">
      <c r="R994" s="27" t="s">
        <v>71</v>
      </c>
      <c r="S994" s="34" t="s">
        <v>5438</v>
      </c>
      <c r="T994" s="28">
        <v>210</v>
      </c>
    </row>
    <row r="995" spans="18:20" x14ac:dyDescent="0.25">
      <c r="R995" s="25" t="s">
        <v>72</v>
      </c>
      <c r="S995" s="33" t="s">
        <v>6066</v>
      </c>
      <c r="T995" s="29">
        <v>120</v>
      </c>
    </row>
    <row r="996" spans="18:20" x14ac:dyDescent="0.25">
      <c r="R996" s="27" t="s">
        <v>424</v>
      </c>
      <c r="S996" s="34" t="s">
        <v>5434</v>
      </c>
      <c r="T996" s="28">
        <v>190</v>
      </c>
    </row>
    <row r="997" spans="18:20" x14ac:dyDescent="0.25">
      <c r="R997" s="25" t="s">
        <v>425</v>
      </c>
      <c r="S997" s="33" t="s">
        <v>5435</v>
      </c>
      <c r="T997" s="26">
        <v>210</v>
      </c>
    </row>
    <row r="998" spans="18:20" x14ac:dyDescent="0.25">
      <c r="R998" s="27" t="s">
        <v>426</v>
      </c>
      <c r="S998" s="34" t="s">
        <v>5436</v>
      </c>
      <c r="T998" s="28">
        <v>100</v>
      </c>
    </row>
    <row r="999" spans="18:20" x14ac:dyDescent="0.25">
      <c r="R999" s="25" t="s">
        <v>427</v>
      </c>
      <c r="S999" s="33" t="s">
        <v>6067</v>
      </c>
      <c r="T999" s="26">
        <v>80</v>
      </c>
    </row>
    <row r="1000" spans="18:20" x14ac:dyDescent="0.25">
      <c r="R1000" s="27" t="s">
        <v>429</v>
      </c>
      <c r="S1000" s="34" t="s">
        <v>5439</v>
      </c>
      <c r="T1000" s="28">
        <v>150</v>
      </c>
    </row>
    <row r="1001" spans="18:20" x14ac:dyDescent="0.25">
      <c r="R1001" s="25" t="s">
        <v>430</v>
      </c>
      <c r="S1001" s="33" t="s">
        <v>5440</v>
      </c>
      <c r="T1001" s="26">
        <v>180</v>
      </c>
    </row>
    <row r="1002" spans="18:20" x14ac:dyDescent="0.25">
      <c r="R1002" s="27" t="s">
        <v>431</v>
      </c>
      <c r="S1002" s="34" t="s">
        <v>5441</v>
      </c>
      <c r="T1002" s="28">
        <v>100</v>
      </c>
    </row>
    <row r="1003" spans="18:20" x14ac:dyDescent="0.25">
      <c r="R1003" s="25" t="s">
        <v>432</v>
      </c>
      <c r="S1003" s="33" t="s">
        <v>6068</v>
      </c>
      <c r="T1003" s="26">
        <v>120</v>
      </c>
    </row>
    <row r="1004" spans="18:20" x14ac:dyDescent="0.25">
      <c r="R1004" s="27" t="s">
        <v>74</v>
      </c>
      <c r="S1004" s="34" t="s">
        <v>4850</v>
      </c>
      <c r="T1004" s="28">
        <v>300</v>
      </c>
    </row>
    <row r="1005" spans="18:20" x14ac:dyDescent="0.25">
      <c r="R1005" s="25" t="s">
        <v>75</v>
      </c>
      <c r="S1005" s="33" t="s">
        <v>4851</v>
      </c>
      <c r="T1005" s="26">
        <v>320</v>
      </c>
    </row>
    <row r="1006" spans="18:20" x14ac:dyDescent="0.25">
      <c r="R1006" s="27" t="s">
        <v>76</v>
      </c>
      <c r="S1006" s="34" t="s">
        <v>5732</v>
      </c>
      <c r="T1006" s="28">
        <v>120</v>
      </c>
    </row>
    <row r="1007" spans="18:20" x14ac:dyDescent="0.25">
      <c r="R1007" s="25" t="s">
        <v>434</v>
      </c>
      <c r="S1007" s="33" t="s">
        <v>5112</v>
      </c>
      <c r="T1007" s="26">
        <v>110</v>
      </c>
    </row>
    <row r="1008" spans="18:20" x14ac:dyDescent="0.25">
      <c r="R1008" s="27" t="s">
        <v>435</v>
      </c>
      <c r="S1008" s="34" t="s">
        <v>5113</v>
      </c>
      <c r="T1008" s="28">
        <v>110</v>
      </c>
    </row>
    <row r="1009" spans="18:20" x14ac:dyDescent="0.25">
      <c r="R1009" s="25" t="s">
        <v>436</v>
      </c>
      <c r="S1009" s="33" t="s">
        <v>5114</v>
      </c>
      <c r="T1009" s="26">
        <v>150</v>
      </c>
    </row>
    <row r="1010" spans="18:20" x14ac:dyDescent="0.25">
      <c r="R1010" s="27" t="s">
        <v>437</v>
      </c>
      <c r="S1010" s="34" t="s">
        <v>6025</v>
      </c>
      <c r="T1010" s="28">
        <v>80</v>
      </c>
    </row>
    <row r="1011" spans="18:20" x14ac:dyDescent="0.25">
      <c r="R1011" s="25" t="s">
        <v>1359</v>
      </c>
      <c r="S1011" s="33" t="s">
        <v>4852</v>
      </c>
      <c r="T1011" s="26">
        <v>250</v>
      </c>
    </row>
    <row r="1012" spans="18:20" x14ac:dyDescent="0.25">
      <c r="R1012" s="27" t="s">
        <v>1360</v>
      </c>
      <c r="S1012" s="34" t="s">
        <v>4853</v>
      </c>
      <c r="T1012" s="28">
        <v>270</v>
      </c>
    </row>
    <row r="1013" spans="18:20" x14ac:dyDescent="0.25">
      <c r="R1013" s="25" t="s">
        <v>1361</v>
      </c>
      <c r="S1013" s="33" t="s">
        <v>4854</v>
      </c>
      <c r="T1013" s="26">
        <v>250</v>
      </c>
    </row>
    <row r="1014" spans="18:20" x14ac:dyDescent="0.25">
      <c r="R1014" s="27" t="s">
        <v>1362</v>
      </c>
      <c r="S1014" s="34" t="s">
        <v>4855</v>
      </c>
      <c r="T1014" s="28">
        <v>270</v>
      </c>
    </row>
    <row r="1015" spans="18:20" x14ac:dyDescent="0.25">
      <c r="R1015" s="25" t="s">
        <v>1363</v>
      </c>
      <c r="S1015" s="33" t="s">
        <v>5762</v>
      </c>
      <c r="T1015" s="26">
        <v>80</v>
      </c>
    </row>
    <row r="1016" spans="18:20" x14ac:dyDescent="0.25">
      <c r="R1016" s="27" t="s">
        <v>3839</v>
      </c>
      <c r="S1016" s="34" t="s">
        <v>3840</v>
      </c>
      <c r="T1016" s="28">
        <v>230</v>
      </c>
    </row>
    <row r="1017" spans="18:20" x14ac:dyDescent="0.25">
      <c r="R1017" s="25" t="s">
        <v>247</v>
      </c>
      <c r="S1017" s="33" t="s">
        <v>3840</v>
      </c>
      <c r="T1017" s="26">
        <v>230</v>
      </c>
    </row>
    <row r="1018" spans="18:20" x14ac:dyDescent="0.25">
      <c r="R1018" s="27" t="s">
        <v>248</v>
      </c>
      <c r="S1018" s="34" t="s">
        <v>3841</v>
      </c>
      <c r="T1018" s="28">
        <v>270</v>
      </c>
    </row>
    <row r="1019" spans="18:20" x14ac:dyDescent="0.25">
      <c r="R1019" s="25" t="s">
        <v>249</v>
      </c>
      <c r="S1019" s="33" t="s">
        <v>6045</v>
      </c>
      <c r="T1019" s="26">
        <v>80</v>
      </c>
    </row>
    <row r="1020" spans="18:20" x14ac:dyDescent="0.25">
      <c r="R1020" s="27" t="s">
        <v>1365</v>
      </c>
      <c r="S1020" s="34" t="s">
        <v>5315</v>
      </c>
      <c r="T1020" s="28">
        <v>150</v>
      </c>
    </row>
    <row r="1021" spans="18:20" x14ac:dyDescent="0.25">
      <c r="R1021" s="25" t="s">
        <v>1366</v>
      </c>
      <c r="S1021" s="33" t="s">
        <v>5316</v>
      </c>
      <c r="T1021" s="26">
        <v>150</v>
      </c>
    </row>
    <row r="1022" spans="18:20" x14ac:dyDescent="0.25">
      <c r="R1022" s="27" t="s">
        <v>1367</v>
      </c>
      <c r="S1022" s="34" t="s">
        <v>5317</v>
      </c>
      <c r="T1022" s="28">
        <v>150</v>
      </c>
    </row>
    <row r="1023" spans="18:20" x14ac:dyDescent="0.25">
      <c r="R1023" s="25" t="s">
        <v>1368</v>
      </c>
      <c r="S1023" s="33" t="s">
        <v>5318</v>
      </c>
      <c r="T1023" s="26">
        <v>150</v>
      </c>
    </row>
    <row r="1024" spans="18:20" x14ac:dyDescent="0.25">
      <c r="R1024" s="27" t="s">
        <v>1369</v>
      </c>
      <c r="S1024" s="34" t="s">
        <v>6052</v>
      </c>
      <c r="T1024" s="28">
        <v>80</v>
      </c>
    </row>
    <row r="1025" spans="18:20" x14ac:dyDescent="0.25">
      <c r="R1025" s="25" t="s">
        <v>78</v>
      </c>
      <c r="S1025" s="33" t="s">
        <v>3842</v>
      </c>
      <c r="T1025" s="26">
        <v>180</v>
      </c>
    </row>
    <row r="1026" spans="18:20" x14ac:dyDescent="0.25">
      <c r="R1026" s="27" t="s">
        <v>79</v>
      </c>
      <c r="S1026" s="34" t="s">
        <v>3843</v>
      </c>
      <c r="T1026" s="28">
        <v>150</v>
      </c>
    </row>
    <row r="1027" spans="18:20" x14ac:dyDescent="0.25">
      <c r="R1027" s="25" t="s">
        <v>80</v>
      </c>
      <c r="S1027" s="33" t="s">
        <v>5738</v>
      </c>
      <c r="T1027" s="26">
        <v>120</v>
      </c>
    </row>
    <row r="1028" spans="18:20" x14ac:dyDescent="0.25">
      <c r="R1028" s="27" t="s">
        <v>82</v>
      </c>
      <c r="S1028" s="34" t="s">
        <v>4223</v>
      </c>
      <c r="T1028" s="28">
        <v>150</v>
      </c>
    </row>
    <row r="1029" spans="18:20" x14ac:dyDescent="0.25">
      <c r="R1029" s="25" t="s">
        <v>83</v>
      </c>
      <c r="S1029" s="33" t="s">
        <v>4224</v>
      </c>
      <c r="T1029" s="26">
        <v>150</v>
      </c>
    </row>
    <row r="1030" spans="18:20" x14ac:dyDescent="0.25">
      <c r="R1030" s="27" t="s">
        <v>84</v>
      </c>
      <c r="S1030" s="34" t="s">
        <v>5817</v>
      </c>
      <c r="T1030" s="28">
        <v>80</v>
      </c>
    </row>
    <row r="1031" spans="18:20" x14ac:dyDescent="0.25">
      <c r="R1031" s="25" t="s">
        <v>439</v>
      </c>
      <c r="S1031" s="33" t="s">
        <v>4440</v>
      </c>
      <c r="T1031" s="26">
        <v>150</v>
      </c>
    </row>
    <row r="1032" spans="18:20" x14ac:dyDescent="0.25">
      <c r="R1032" s="27" t="s">
        <v>440</v>
      </c>
      <c r="S1032" s="34" t="s">
        <v>4441</v>
      </c>
      <c r="T1032" s="28">
        <v>120</v>
      </c>
    </row>
    <row r="1033" spans="18:20" x14ac:dyDescent="0.25">
      <c r="R1033" s="25" t="s">
        <v>441</v>
      </c>
      <c r="S1033" s="33" t="s">
        <v>4442</v>
      </c>
      <c r="T1033" s="26">
        <v>150</v>
      </c>
    </row>
    <row r="1034" spans="18:20" x14ac:dyDescent="0.25">
      <c r="R1034" s="27" t="s">
        <v>442</v>
      </c>
      <c r="S1034" s="34" t="s">
        <v>5904</v>
      </c>
      <c r="T1034" s="28">
        <v>80</v>
      </c>
    </row>
    <row r="1035" spans="18:20" x14ac:dyDescent="0.25">
      <c r="R1035" s="25" t="s">
        <v>1371</v>
      </c>
      <c r="S1035" s="33" t="s">
        <v>5115</v>
      </c>
      <c r="T1035" s="26">
        <v>120</v>
      </c>
    </row>
    <row r="1036" spans="18:20" x14ac:dyDescent="0.25">
      <c r="R1036" s="27" t="s">
        <v>1372</v>
      </c>
      <c r="S1036" s="34" t="s">
        <v>5116</v>
      </c>
      <c r="T1036" s="28">
        <v>180</v>
      </c>
    </row>
    <row r="1037" spans="18:20" x14ac:dyDescent="0.25">
      <c r="R1037" s="25" t="s">
        <v>1373</v>
      </c>
      <c r="S1037" s="33" t="s">
        <v>5117</v>
      </c>
      <c r="T1037" s="26">
        <v>120</v>
      </c>
    </row>
    <row r="1038" spans="18:20" x14ac:dyDescent="0.25">
      <c r="R1038" s="27" t="s">
        <v>1374</v>
      </c>
      <c r="S1038" s="34" t="s">
        <v>5118</v>
      </c>
      <c r="T1038" s="28">
        <v>180</v>
      </c>
    </row>
    <row r="1039" spans="18:20" x14ac:dyDescent="0.25">
      <c r="R1039" s="25" t="s">
        <v>1375</v>
      </c>
      <c r="S1039" s="33" t="s">
        <v>6026</v>
      </c>
      <c r="T1039" s="26">
        <v>80</v>
      </c>
    </row>
    <row r="1040" spans="18:20" x14ac:dyDescent="0.25">
      <c r="R1040" s="27" t="s">
        <v>86</v>
      </c>
      <c r="S1040" s="34" t="s">
        <v>4430</v>
      </c>
      <c r="T1040" s="28">
        <v>150</v>
      </c>
    </row>
    <row r="1041" spans="18:20" x14ac:dyDescent="0.25">
      <c r="R1041" s="25" t="s">
        <v>87</v>
      </c>
      <c r="S1041" s="33" t="s">
        <v>4431</v>
      </c>
      <c r="T1041" s="26">
        <v>180</v>
      </c>
    </row>
    <row r="1042" spans="18:20" x14ac:dyDescent="0.25">
      <c r="R1042" s="27" t="s">
        <v>88</v>
      </c>
      <c r="S1042" s="34" t="s">
        <v>5761</v>
      </c>
      <c r="T1042" s="28">
        <v>80</v>
      </c>
    </row>
    <row r="1043" spans="18:20" x14ac:dyDescent="0.25">
      <c r="R1043" s="25" t="s">
        <v>90</v>
      </c>
      <c r="S1043" s="33" t="s">
        <v>4225</v>
      </c>
      <c r="T1043" s="26">
        <v>180</v>
      </c>
    </row>
    <row r="1044" spans="18:20" x14ac:dyDescent="0.25">
      <c r="R1044" s="27" t="s">
        <v>91</v>
      </c>
      <c r="S1044" s="34" t="s">
        <v>4226</v>
      </c>
      <c r="T1044" s="28">
        <v>190</v>
      </c>
    </row>
    <row r="1045" spans="18:20" x14ac:dyDescent="0.25">
      <c r="R1045" s="25" t="s">
        <v>92</v>
      </c>
      <c r="S1045" s="33" t="s">
        <v>5863</v>
      </c>
      <c r="T1045" s="26">
        <v>80</v>
      </c>
    </row>
    <row r="1046" spans="18:20" x14ac:dyDescent="0.25">
      <c r="R1046" s="27" t="s">
        <v>1377</v>
      </c>
      <c r="S1046" s="34" t="s">
        <v>4768</v>
      </c>
      <c r="T1046" s="28">
        <v>90</v>
      </c>
    </row>
    <row r="1047" spans="18:20" x14ac:dyDescent="0.25">
      <c r="R1047" s="25" t="s">
        <v>1378</v>
      </c>
      <c r="S1047" s="33" t="s">
        <v>4769</v>
      </c>
      <c r="T1047" s="26">
        <v>230</v>
      </c>
    </row>
    <row r="1048" spans="18:20" x14ac:dyDescent="0.25">
      <c r="R1048" s="27" t="s">
        <v>1379</v>
      </c>
      <c r="S1048" s="34" t="s">
        <v>4770</v>
      </c>
      <c r="T1048" s="28">
        <v>90</v>
      </c>
    </row>
    <row r="1049" spans="18:20" x14ac:dyDescent="0.25">
      <c r="R1049" s="25" t="s">
        <v>1380</v>
      </c>
      <c r="S1049" s="33" t="s">
        <v>4771</v>
      </c>
      <c r="T1049" s="26">
        <v>190</v>
      </c>
    </row>
    <row r="1050" spans="18:20" x14ac:dyDescent="0.25">
      <c r="R1050" s="27" t="s">
        <v>1381</v>
      </c>
      <c r="S1050" s="34" t="s">
        <v>5906</v>
      </c>
      <c r="T1050" s="28">
        <v>80</v>
      </c>
    </row>
    <row r="1051" spans="18:20" x14ac:dyDescent="0.25">
      <c r="R1051" s="25" t="s">
        <v>94</v>
      </c>
      <c r="S1051" s="33" t="s">
        <v>5119</v>
      </c>
      <c r="T1051" s="26">
        <v>200</v>
      </c>
    </row>
    <row r="1052" spans="18:20" x14ac:dyDescent="0.25">
      <c r="R1052" s="27" t="s">
        <v>95</v>
      </c>
      <c r="S1052" s="34" t="s">
        <v>5120</v>
      </c>
      <c r="T1052" s="28">
        <v>190</v>
      </c>
    </row>
    <row r="1053" spans="18:20" x14ac:dyDescent="0.25">
      <c r="R1053" s="25" t="s">
        <v>96</v>
      </c>
      <c r="S1053" s="33" t="s">
        <v>6027</v>
      </c>
      <c r="T1053" s="26">
        <v>80</v>
      </c>
    </row>
    <row r="1054" spans="18:20" x14ac:dyDescent="0.25">
      <c r="R1054" s="27" t="s">
        <v>1383</v>
      </c>
      <c r="S1054" s="34" t="s">
        <v>5131</v>
      </c>
      <c r="T1054" s="28">
        <v>150</v>
      </c>
    </row>
    <row r="1055" spans="18:20" x14ac:dyDescent="0.25">
      <c r="R1055" s="25" t="s">
        <v>1384</v>
      </c>
      <c r="S1055" s="33" t="s">
        <v>5132</v>
      </c>
      <c r="T1055" s="26">
        <v>180</v>
      </c>
    </row>
    <row r="1056" spans="18:20" x14ac:dyDescent="0.25">
      <c r="R1056" s="27" t="s">
        <v>1385</v>
      </c>
      <c r="S1056" s="34" t="s">
        <v>5133</v>
      </c>
      <c r="T1056" s="28">
        <v>120</v>
      </c>
    </row>
    <row r="1057" spans="18:20" x14ac:dyDescent="0.25">
      <c r="R1057" s="25" t="s">
        <v>1386</v>
      </c>
      <c r="S1057" s="33" t="s">
        <v>5134</v>
      </c>
      <c r="T1057" s="26">
        <v>150</v>
      </c>
    </row>
    <row r="1058" spans="18:20" x14ac:dyDescent="0.25">
      <c r="R1058" s="27" t="s">
        <v>1387</v>
      </c>
      <c r="S1058" s="34" t="s">
        <v>6028</v>
      </c>
      <c r="T1058" s="28">
        <v>80</v>
      </c>
    </row>
    <row r="1059" spans="18:20" x14ac:dyDescent="0.25">
      <c r="R1059" s="25" t="s">
        <v>1389</v>
      </c>
      <c r="S1059" s="33" t="s">
        <v>5124</v>
      </c>
      <c r="T1059" s="26">
        <v>150</v>
      </c>
    </row>
    <row r="1060" spans="18:20" x14ac:dyDescent="0.25">
      <c r="R1060" s="27" t="s">
        <v>1390</v>
      </c>
      <c r="S1060" s="34" t="s">
        <v>5125</v>
      </c>
      <c r="T1060" s="28">
        <v>180</v>
      </c>
    </row>
    <row r="1061" spans="18:20" x14ac:dyDescent="0.25">
      <c r="R1061" s="25" t="s">
        <v>1391</v>
      </c>
      <c r="S1061" s="33" t="s">
        <v>5126</v>
      </c>
      <c r="T1061" s="26">
        <v>180</v>
      </c>
    </row>
    <row r="1062" spans="18:20" x14ac:dyDescent="0.25">
      <c r="R1062" s="27" t="s">
        <v>1392</v>
      </c>
      <c r="S1062" s="34" t="s">
        <v>5127</v>
      </c>
      <c r="T1062" s="28">
        <v>180</v>
      </c>
    </row>
    <row r="1063" spans="18:20" x14ac:dyDescent="0.25">
      <c r="R1063" s="25" t="s">
        <v>1393</v>
      </c>
      <c r="S1063" s="33" t="s">
        <v>6051</v>
      </c>
      <c r="T1063" s="26">
        <v>80</v>
      </c>
    </row>
    <row r="1064" spans="18:20" x14ac:dyDescent="0.25">
      <c r="R1064" s="27" t="s">
        <v>1395</v>
      </c>
      <c r="S1064" s="34" t="s">
        <v>4452</v>
      </c>
      <c r="T1064" s="28">
        <v>170</v>
      </c>
    </row>
    <row r="1065" spans="18:20" x14ac:dyDescent="0.25">
      <c r="R1065" s="25" t="s">
        <v>1396</v>
      </c>
      <c r="S1065" s="33" t="s">
        <v>4453</v>
      </c>
      <c r="T1065" s="26">
        <v>160</v>
      </c>
    </row>
    <row r="1066" spans="18:20" x14ac:dyDescent="0.25">
      <c r="R1066" s="27" t="s">
        <v>1397</v>
      </c>
      <c r="S1066" s="34" t="s">
        <v>4454</v>
      </c>
      <c r="T1066" s="28">
        <v>60</v>
      </c>
    </row>
    <row r="1067" spans="18:20" x14ac:dyDescent="0.25">
      <c r="R1067" s="25" t="s">
        <v>1398</v>
      </c>
      <c r="S1067" s="33" t="s">
        <v>4455</v>
      </c>
      <c r="T1067" s="26">
        <v>140</v>
      </c>
    </row>
    <row r="1068" spans="18:20" x14ac:dyDescent="0.25">
      <c r="R1068" s="27" t="s">
        <v>1399</v>
      </c>
      <c r="S1068" s="34" t="s">
        <v>5839</v>
      </c>
      <c r="T1068" s="28">
        <v>80</v>
      </c>
    </row>
    <row r="1069" spans="18:20" x14ac:dyDescent="0.25">
      <c r="R1069" s="25" t="s">
        <v>2269</v>
      </c>
      <c r="S1069" s="33" t="s">
        <v>4780</v>
      </c>
      <c r="T1069" s="26">
        <v>100</v>
      </c>
    </row>
    <row r="1070" spans="18:20" x14ac:dyDescent="0.25">
      <c r="R1070" s="27" t="s">
        <v>2777</v>
      </c>
      <c r="S1070" s="34" t="s">
        <v>5610</v>
      </c>
      <c r="T1070" s="28">
        <v>100</v>
      </c>
    </row>
    <row r="1071" spans="18:20" x14ac:dyDescent="0.25">
      <c r="R1071" s="25" t="s">
        <v>2778</v>
      </c>
      <c r="S1071" s="33" t="s">
        <v>5611</v>
      </c>
      <c r="T1071" s="26">
        <v>120</v>
      </c>
    </row>
    <row r="1072" spans="18:20" x14ac:dyDescent="0.25">
      <c r="R1072" s="27" t="s">
        <v>2779</v>
      </c>
      <c r="S1072" s="34" t="s">
        <v>5612</v>
      </c>
      <c r="T1072" s="28">
        <v>180</v>
      </c>
    </row>
    <row r="1073" spans="18:20" x14ac:dyDescent="0.25">
      <c r="R1073" s="25" t="s">
        <v>2780</v>
      </c>
      <c r="S1073" s="33" t="s">
        <v>5613</v>
      </c>
      <c r="T1073" s="26">
        <v>120</v>
      </c>
    </row>
    <row r="1074" spans="18:20" x14ac:dyDescent="0.25">
      <c r="R1074" s="27" t="s">
        <v>2781</v>
      </c>
      <c r="S1074" s="34" t="s">
        <v>5614</v>
      </c>
      <c r="T1074" s="28">
        <v>60</v>
      </c>
    </row>
    <row r="1075" spans="18:20" x14ac:dyDescent="0.25">
      <c r="R1075" s="25" t="s">
        <v>2782</v>
      </c>
      <c r="S1075" s="33" t="s">
        <v>6158</v>
      </c>
      <c r="T1075" s="26">
        <v>80</v>
      </c>
    </row>
    <row r="1076" spans="18:20" x14ac:dyDescent="0.25">
      <c r="R1076" s="27" t="s">
        <v>1406</v>
      </c>
      <c r="S1076" s="34" t="s">
        <v>4456</v>
      </c>
      <c r="T1076" s="28">
        <v>120</v>
      </c>
    </row>
    <row r="1077" spans="18:20" x14ac:dyDescent="0.25">
      <c r="R1077" s="25" t="s">
        <v>2267</v>
      </c>
      <c r="S1077" s="33" t="s">
        <v>4778</v>
      </c>
      <c r="T1077" s="26">
        <v>300</v>
      </c>
    </row>
    <row r="1078" spans="18:20" x14ac:dyDescent="0.25">
      <c r="R1078" s="27" t="s">
        <v>2268</v>
      </c>
      <c r="S1078" s="34" t="s">
        <v>4779</v>
      </c>
      <c r="T1078" s="28">
        <v>240</v>
      </c>
    </row>
    <row r="1079" spans="18:20" x14ac:dyDescent="0.25">
      <c r="R1079" s="25" t="s">
        <v>2269</v>
      </c>
      <c r="S1079" s="33" t="s">
        <v>4780</v>
      </c>
      <c r="T1079" s="26">
        <v>100</v>
      </c>
    </row>
    <row r="1080" spans="18:20" x14ac:dyDescent="0.25">
      <c r="R1080" s="27" t="s">
        <v>2270</v>
      </c>
      <c r="S1080" s="34" t="s">
        <v>4781</v>
      </c>
      <c r="T1080" s="28">
        <v>40</v>
      </c>
    </row>
    <row r="1081" spans="18:20" x14ac:dyDescent="0.25">
      <c r="R1081" s="25" t="s">
        <v>2271</v>
      </c>
      <c r="S1081" s="33" t="s">
        <v>5765</v>
      </c>
      <c r="T1081" s="26">
        <v>120</v>
      </c>
    </row>
    <row r="1082" spans="18:20" x14ac:dyDescent="0.25">
      <c r="R1082" s="27" t="s">
        <v>444</v>
      </c>
      <c r="S1082" s="34" t="s">
        <v>4449</v>
      </c>
      <c r="T1082" s="28">
        <v>150</v>
      </c>
    </row>
    <row r="1083" spans="18:20" x14ac:dyDescent="0.25">
      <c r="R1083" s="25" t="s">
        <v>445</v>
      </c>
      <c r="S1083" s="33" t="s">
        <v>4450</v>
      </c>
      <c r="T1083" s="26">
        <v>210</v>
      </c>
    </row>
    <row r="1084" spans="18:20" x14ac:dyDescent="0.25">
      <c r="R1084" s="27" t="s">
        <v>446</v>
      </c>
      <c r="S1084" s="34" t="s">
        <v>4451</v>
      </c>
      <c r="T1084" s="28">
        <v>60</v>
      </c>
    </row>
    <row r="1085" spans="18:20" x14ac:dyDescent="0.25">
      <c r="R1085" s="25" t="s">
        <v>447</v>
      </c>
      <c r="S1085" s="33" t="s">
        <v>5687</v>
      </c>
      <c r="T1085" s="26">
        <v>120</v>
      </c>
    </row>
    <row r="1086" spans="18:20" x14ac:dyDescent="0.25">
      <c r="R1086" s="27" t="s">
        <v>954</v>
      </c>
      <c r="S1086" s="34" t="s">
        <v>4246</v>
      </c>
      <c r="T1086" s="28">
        <v>90</v>
      </c>
    </row>
    <row r="1087" spans="18:20" x14ac:dyDescent="0.25">
      <c r="R1087" s="25" t="s">
        <v>1401</v>
      </c>
      <c r="S1087" s="33" t="s">
        <v>5490</v>
      </c>
      <c r="T1087" s="26">
        <v>150</v>
      </c>
    </row>
    <row r="1088" spans="18:20" x14ac:dyDescent="0.25">
      <c r="R1088" s="27" t="s">
        <v>1402</v>
      </c>
      <c r="S1088" s="34" t="s">
        <v>5491</v>
      </c>
      <c r="T1088" s="28">
        <v>90</v>
      </c>
    </row>
    <row r="1089" spans="18:20" x14ac:dyDescent="0.25">
      <c r="R1089" s="25" t="s">
        <v>1403</v>
      </c>
      <c r="S1089" s="33" t="s">
        <v>5492</v>
      </c>
      <c r="T1089" s="26">
        <v>90</v>
      </c>
    </row>
    <row r="1090" spans="18:20" x14ac:dyDescent="0.25">
      <c r="R1090" s="27" t="s">
        <v>1404</v>
      </c>
      <c r="S1090" s="34" t="s">
        <v>6072</v>
      </c>
      <c r="T1090" s="28">
        <v>120</v>
      </c>
    </row>
    <row r="1091" spans="18:20" x14ac:dyDescent="0.25">
      <c r="R1091" s="25" t="s">
        <v>2273</v>
      </c>
      <c r="S1091" s="33" t="s">
        <v>4227</v>
      </c>
      <c r="T1091" s="26">
        <v>90</v>
      </c>
    </row>
    <row r="1092" spans="18:20" x14ac:dyDescent="0.25">
      <c r="R1092" s="27" t="s">
        <v>2274</v>
      </c>
      <c r="S1092" s="34" t="s">
        <v>4228</v>
      </c>
      <c r="T1092" s="28">
        <v>120</v>
      </c>
    </row>
    <row r="1093" spans="18:20" x14ac:dyDescent="0.25">
      <c r="R1093" s="25" t="s">
        <v>2275</v>
      </c>
      <c r="S1093" s="33" t="s">
        <v>4229</v>
      </c>
      <c r="T1093" s="26">
        <v>90</v>
      </c>
    </row>
    <row r="1094" spans="18:20" x14ac:dyDescent="0.25">
      <c r="R1094" s="27" t="s">
        <v>2276</v>
      </c>
      <c r="S1094" s="34" t="s">
        <v>4230</v>
      </c>
      <c r="T1094" s="28">
        <v>60</v>
      </c>
    </row>
    <row r="1095" spans="18:20" x14ac:dyDescent="0.25">
      <c r="R1095" s="25" t="s">
        <v>2277</v>
      </c>
      <c r="S1095" s="33" t="s">
        <v>4231</v>
      </c>
      <c r="T1095" s="26">
        <v>60</v>
      </c>
    </row>
    <row r="1096" spans="18:20" x14ac:dyDescent="0.25">
      <c r="R1096" s="27" t="s">
        <v>2278</v>
      </c>
      <c r="S1096" s="34" t="s">
        <v>5696</v>
      </c>
      <c r="T1096" s="28">
        <v>160</v>
      </c>
    </row>
    <row r="1097" spans="18:20" x14ac:dyDescent="0.25">
      <c r="R1097" s="25" t="s">
        <v>1406</v>
      </c>
      <c r="S1097" s="33" t="s">
        <v>4456</v>
      </c>
      <c r="T1097" s="26">
        <v>120</v>
      </c>
    </row>
    <row r="1098" spans="18:20" x14ac:dyDescent="0.25">
      <c r="R1098" s="27" t="s">
        <v>1407</v>
      </c>
      <c r="S1098" s="34" t="s">
        <v>4460</v>
      </c>
      <c r="T1098" s="28">
        <v>180</v>
      </c>
    </row>
    <row r="1099" spans="18:20" x14ac:dyDescent="0.25">
      <c r="R1099" s="25" t="s">
        <v>1408</v>
      </c>
      <c r="S1099" s="33" t="s">
        <v>4461</v>
      </c>
      <c r="T1099" s="26">
        <v>90</v>
      </c>
    </row>
    <row r="1100" spans="18:20" x14ac:dyDescent="0.25">
      <c r="R1100" s="27" t="s">
        <v>1409</v>
      </c>
      <c r="S1100" s="34" t="s">
        <v>4462</v>
      </c>
      <c r="T1100" s="28">
        <v>80</v>
      </c>
    </row>
    <row r="1101" spans="18:20" x14ac:dyDescent="0.25">
      <c r="R1101" s="25" t="s">
        <v>1410</v>
      </c>
      <c r="S1101" s="33" t="s">
        <v>5701</v>
      </c>
      <c r="T1101" s="26">
        <v>160</v>
      </c>
    </row>
    <row r="1102" spans="18:20" x14ac:dyDescent="0.25">
      <c r="R1102" s="27" t="s">
        <v>2280</v>
      </c>
      <c r="S1102" s="34" t="s">
        <v>4241</v>
      </c>
      <c r="T1102" s="28">
        <v>120</v>
      </c>
    </row>
    <row r="1103" spans="18:20" x14ac:dyDescent="0.25">
      <c r="R1103" s="25" t="s">
        <v>2281</v>
      </c>
      <c r="S1103" s="33" t="s">
        <v>4242</v>
      </c>
      <c r="T1103" s="26">
        <v>60</v>
      </c>
    </row>
    <row r="1104" spans="18:20" x14ac:dyDescent="0.25">
      <c r="R1104" s="27" t="s">
        <v>2282</v>
      </c>
      <c r="S1104" s="34" t="s">
        <v>4243</v>
      </c>
      <c r="T1104" s="28">
        <v>90</v>
      </c>
    </row>
    <row r="1105" spans="18:20" x14ac:dyDescent="0.25">
      <c r="R1105" s="25" t="s">
        <v>2283</v>
      </c>
      <c r="S1105" s="33" t="s">
        <v>4244</v>
      </c>
      <c r="T1105" s="26">
        <v>40</v>
      </c>
    </row>
    <row r="1106" spans="18:20" x14ac:dyDescent="0.25">
      <c r="R1106" s="27" t="s">
        <v>2284</v>
      </c>
      <c r="S1106" s="34" t="s">
        <v>4245</v>
      </c>
      <c r="T1106" s="28">
        <v>150</v>
      </c>
    </row>
    <row r="1107" spans="18:20" x14ac:dyDescent="0.25">
      <c r="R1107" s="25" t="s">
        <v>2285</v>
      </c>
      <c r="S1107" s="33" t="s">
        <v>6198</v>
      </c>
      <c r="T1107" s="26">
        <v>160</v>
      </c>
    </row>
    <row r="1108" spans="18:20" x14ac:dyDescent="0.25">
      <c r="R1108" s="27" t="s">
        <v>1406</v>
      </c>
      <c r="S1108" s="34" t="s">
        <v>4456</v>
      </c>
      <c r="T1108" s="28">
        <v>120</v>
      </c>
    </row>
    <row r="1109" spans="18:20" x14ac:dyDescent="0.25">
      <c r="R1109" s="25" t="s">
        <v>1412</v>
      </c>
      <c r="S1109" s="33" t="s">
        <v>4457</v>
      </c>
      <c r="T1109" s="26">
        <v>180</v>
      </c>
    </row>
    <row r="1110" spans="18:20" x14ac:dyDescent="0.25">
      <c r="R1110" s="27" t="s">
        <v>1413</v>
      </c>
      <c r="S1110" s="34" t="s">
        <v>4458</v>
      </c>
      <c r="T1110" s="28">
        <v>90</v>
      </c>
    </row>
    <row r="1111" spans="18:20" x14ac:dyDescent="0.25">
      <c r="R1111" s="25" t="s">
        <v>1414</v>
      </c>
      <c r="S1111" s="33" t="s">
        <v>4459</v>
      </c>
      <c r="T1111" s="26">
        <v>80</v>
      </c>
    </row>
    <row r="1112" spans="18:20" x14ac:dyDescent="0.25">
      <c r="R1112" s="27" t="s">
        <v>1415</v>
      </c>
      <c r="S1112" s="34" t="s">
        <v>6198</v>
      </c>
      <c r="T1112" s="28">
        <v>160</v>
      </c>
    </row>
    <row r="1113" spans="18:20" x14ac:dyDescent="0.25">
      <c r="R1113" s="25" t="s">
        <v>1417</v>
      </c>
      <c r="S1113" s="33" t="s">
        <v>4782</v>
      </c>
      <c r="T1113" s="26">
        <v>200</v>
      </c>
    </row>
    <row r="1114" spans="18:20" x14ac:dyDescent="0.25">
      <c r="R1114" s="27" t="s">
        <v>1418</v>
      </c>
      <c r="S1114" s="34" t="s">
        <v>4783</v>
      </c>
      <c r="T1114" s="28">
        <v>230</v>
      </c>
    </row>
    <row r="1115" spans="18:20" x14ac:dyDescent="0.25">
      <c r="R1115" s="25" t="s">
        <v>1419</v>
      </c>
      <c r="S1115" s="33" t="s">
        <v>4784</v>
      </c>
      <c r="T1115" s="26">
        <v>100</v>
      </c>
    </row>
    <row r="1116" spans="18:20" x14ac:dyDescent="0.25">
      <c r="R1116" s="27" t="s">
        <v>1420</v>
      </c>
      <c r="S1116" s="34" t="s">
        <v>4785</v>
      </c>
      <c r="T1116" s="28">
        <v>140</v>
      </c>
    </row>
    <row r="1117" spans="18:20" x14ac:dyDescent="0.25">
      <c r="R1117" s="25" t="s">
        <v>1421</v>
      </c>
      <c r="S1117" s="33" t="s">
        <v>5764</v>
      </c>
      <c r="T1117" s="26">
        <v>80</v>
      </c>
    </row>
    <row r="1118" spans="18:20" x14ac:dyDescent="0.25">
      <c r="R1118" s="27" t="s">
        <v>1419</v>
      </c>
      <c r="S1118" s="34" t="s">
        <v>4784</v>
      </c>
      <c r="T1118" s="28">
        <v>100</v>
      </c>
    </row>
    <row r="1119" spans="18:20" x14ac:dyDescent="0.25">
      <c r="R1119" s="25" t="s">
        <v>2287</v>
      </c>
      <c r="S1119" s="33" t="s">
        <v>5086</v>
      </c>
      <c r="T1119" s="26">
        <v>210</v>
      </c>
    </row>
    <row r="1120" spans="18:20" x14ac:dyDescent="0.25">
      <c r="R1120" s="27" t="s">
        <v>2288</v>
      </c>
      <c r="S1120" s="34" t="s">
        <v>5087</v>
      </c>
      <c r="T1120" s="28">
        <v>150</v>
      </c>
    </row>
    <row r="1121" spans="18:20" x14ac:dyDescent="0.25">
      <c r="R1121" s="25" t="s">
        <v>2289</v>
      </c>
      <c r="S1121" s="33" t="s">
        <v>5088</v>
      </c>
      <c r="T1121" s="26">
        <v>100</v>
      </c>
    </row>
    <row r="1122" spans="18:20" x14ac:dyDescent="0.25">
      <c r="R1122" s="27" t="s">
        <v>1423</v>
      </c>
      <c r="S1122" s="34" t="s">
        <v>5089</v>
      </c>
      <c r="T1122" s="28">
        <v>90</v>
      </c>
    </row>
    <row r="1123" spans="18:20" x14ac:dyDescent="0.25">
      <c r="R1123" s="25" t="s">
        <v>2290</v>
      </c>
      <c r="S1123" s="33" t="s">
        <v>5986</v>
      </c>
      <c r="T1123" s="26">
        <v>80</v>
      </c>
    </row>
    <row r="1124" spans="18:20" x14ac:dyDescent="0.25">
      <c r="R1124" s="27" t="s">
        <v>1423</v>
      </c>
      <c r="S1124" s="34" t="s">
        <v>5089</v>
      </c>
      <c r="T1124" s="28">
        <v>90</v>
      </c>
    </row>
    <row r="1125" spans="18:20" x14ac:dyDescent="0.25">
      <c r="R1125" s="25" t="s">
        <v>1424</v>
      </c>
      <c r="S1125" s="33" t="s">
        <v>5090</v>
      </c>
      <c r="T1125" s="26">
        <v>150</v>
      </c>
    </row>
    <row r="1126" spans="18:20" x14ac:dyDescent="0.25">
      <c r="R1126" s="27" t="s">
        <v>1425</v>
      </c>
      <c r="S1126" s="34" t="s">
        <v>5091</v>
      </c>
      <c r="T1126" s="28">
        <v>180</v>
      </c>
    </row>
    <row r="1127" spans="18:20" x14ac:dyDescent="0.25">
      <c r="R1127" s="25" t="s">
        <v>1426</v>
      </c>
      <c r="S1127" s="33" t="s">
        <v>5092</v>
      </c>
      <c r="T1127" s="26">
        <v>120</v>
      </c>
    </row>
    <row r="1128" spans="18:20" x14ac:dyDescent="0.25">
      <c r="R1128" s="27" t="s">
        <v>1427</v>
      </c>
      <c r="S1128" s="34" t="s">
        <v>5987</v>
      </c>
      <c r="T1128" s="28">
        <v>80</v>
      </c>
    </row>
    <row r="1129" spans="18:20" x14ac:dyDescent="0.25">
      <c r="R1129" s="25" t="s">
        <v>2292</v>
      </c>
      <c r="S1129" s="33" t="s">
        <v>4236</v>
      </c>
      <c r="T1129" s="26">
        <v>60</v>
      </c>
    </row>
    <row r="1130" spans="18:20" x14ac:dyDescent="0.25">
      <c r="R1130" s="27" t="s">
        <v>2293</v>
      </c>
      <c r="S1130" s="34" t="s">
        <v>4237</v>
      </c>
      <c r="T1130" s="28">
        <v>100</v>
      </c>
    </row>
    <row r="1131" spans="18:20" x14ac:dyDescent="0.25">
      <c r="R1131" s="25" t="s">
        <v>2294</v>
      </c>
      <c r="S1131" s="33" t="s">
        <v>4238</v>
      </c>
      <c r="T1131" s="26">
        <v>100</v>
      </c>
    </row>
    <row r="1132" spans="18:20" x14ac:dyDescent="0.25">
      <c r="R1132" s="27" t="s">
        <v>2295</v>
      </c>
      <c r="S1132" s="34" t="s">
        <v>4239</v>
      </c>
      <c r="T1132" s="28">
        <v>50</v>
      </c>
    </row>
    <row r="1133" spans="18:20" x14ac:dyDescent="0.25">
      <c r="R1133" s="25" t="s">
        <v>2296</v>
      </c>
      <c r="S1133" s="33" t="s">
        <v>4240</v>
      </c>
      <c r="T1133" s="26">
        <v>60</v>
      </c>
    </row>
    <row r="1134" spans="18:20" x14ac:dyDescent="0.25">
      <c r="R1134" s="27" t="s">
        <v>2297</v>
      </c>
      <c r="S1134" s="34" t="s">
        <v>5697</v>
      </c>
      <c r="T1134" s="28">
        <v>80</v>
      </c>
    </row>
    <row r="1135" spans="18:20" x14ac:dyDescent="0.25">
      <c r="R1135" s="25" t="s">
        <v>2659</v>
      </c>
      <c r="S1135" s="33" t="s">
        <v>5081</v>
      </c>
      <c r="T1135" s="26">
        <v>170</v>
      </c>
    </row>
    <row r="1136" spans="18:20" x14ac:dyDescent="0.25">
      <c r="R1136" s="27" t="s">
        <v>2660</v>
      </c>
      <c r="S1136" s="34" t="s">
        <v>5082</v>
      </c>
      <c r="T1136" s="28">
        <v>80</v>
      </c>
    </row>
    <row r="1137" spans="18:20" x14ac:dyDescent="0.25">
      <c r="R1137" s="25" t="s">
        <v>6199</v>
      </c>
      <c r="S1137" s="33" t="s">
        <v>5082</v>
      </c>
      <c r="T1137" s="26">
        <v>80</v>
      </c>
    </row>
    <row r="1138" spans="18:20" x14ac:dyDescent="0.25">
      <c r="R1138" s="27" t="s">
        <v>2661</v>
      </c>
      <c r="S1138" s="34" t="s">
        <v>5083</v>
      </c>
      <c r="T1138" s="28">
        <v>80</v>
      </c>
    </row>
    <row r="1139" spans="18:20" x14ac:dyDescent="0.25">
      <c r="R1139" s="25" t="s">
        <v>2662</v>
      </c>
      <c r="S1139" s="33" t="s">
        <v>5084</v>
      </c>
      <c r="T1139" s="26">
        <v>80</v>
      </c>
    </row>
    <row r="1140" spans="18:20" x14ac:dyDescent="0.25">
      <c r="R1140" s="27" t="s">
        <v>2663</v>
      </c>
      <c r="S1140" s="34" t="s">
        <v>5085</v>
      </c>
      <c r="T1140" s="28">
        <v>50</v>
      </c>
    </row>
    <row r="1141" spans="18:20" x14ac:dyDescent="0.25">
      <c r="R1141" s="25" t="s">
        <v>2664</v>
      </c>
      <c r="S1141" s="33" t="s">
        <v>5965</v>
      </c>
      <c r="T1141" s="26">
        <v>80</v>
      </c>
    </row>
    <row r="1142" spans="18:20" x14ac:dyDescent="0.25">
      <c r="R1142" s="27" t="s">
        <v>2299</v>
      </c>
      <c r="S1142" s="34" t="s">
        <v>4786</v>
      </c>
      <c r="T1142" s="28">
        <v>140</v>
      </c>
    </row>
    <row r="1143" spans="18:20" x14ac:dyDescent="0.25">
      <c r="R1143" s="25" t="s">
        <v>2300</v>
      </c>
      <c r="S1143" s="33" t="s">
        <v>4787</v>
      </c>
      <c r="T1143" s="26">
        <v>120</v>
      </c>
    </row>
    <row r="1144" spans="18:20" x14ac:dyDescent="0.25">
      <c r="R1144" s="27" t="s">
        <v>2301</v>
      </c>
      <c r="S1144" s="34" t="s">
        <v>4788</v>
      </c>
      <c r="T1144" s="28">
        <v>50</v>
      </c>
    </row>
    <row r="1145" spans="18:20" x14ac:dyDescent="0.25">
      <c r="R1145" s="25" t="s">
        <v>2302</v>
      </c>
      <c r="S1145" s="33" t="s">
        <v>4789</v>
      </c>
      <c r="T1145" s="26">
        <v>80</v>
      </c>
    </row>
    <row r="1146" spans="18:20" x14ac:dyDescent="0.25">
      <c r="R1146" s="27" t="s">
        <v>2303</v>
      </c>
      <c r="S1146" s="34" t="s">
        <v>4790</v>
      </c>
      <c r="T1146" s="28">
        <v>50</v>
      </c>
    </row>
    <row r="1147" spans="18:20" x14ac:dyDescent="0.25">
      <c r="R1147" s="25" t="s">
        <v>2304</v>
      </c>
      <c r="S1147" s="33" t="s">
        <v>5763</v>
      </c>
      <c r="T1147" s="26">
        <v>80</v>
      </c>
    </row>
    <row r="1148" spans="18:20" x14ac:dyDescent="0.25">
      <c r="R1148" s="27" t="s">
        <v>1429</v>
      </c>
      <c r="S1148" s="34" t="s">
        <v>4232</v>
      </c>
      <c r="T1148" s="28">
        <v>50</v>
      </c>
    </row>
    <row r="1149" spans="18:20" x14ac:dyDescent="0.25">
      <c r="R1149" s="25" t="s">
        <v>1430</v>
      </c>
      <c r="S1149" s="33" t="s">
        <v>4233</v>
      </c>
      <c r="T1149" s="26">
        <v>150</v>
      </c>
    </row>
    <row r="1150" spans="18:20" x14ac:dyDescent="0.25">
      <c r="R1150" s="27" t="s">
        <v>1431</v>
      </c>
      <c r="S1150" s="34" t="s">
        <v>4234</v>
      </c>
      <c r="T1150" s="28">
        <v>50</v>
      </c>
    </row>
    <row r="1151" spans="18:20" x14ac:dyDescent="0.25">
      <c r="R1151" s="25" t="s">
        <v>1432</v>
      </c>
      <c r="S1151" s="33" t="s">
        <v>4235</v>
      </c>
      <c r="T1151" s="26">
        <v>150</v>
      </c>
    </row>
    <row r="1152" spans="18:20" x14ac:dyDescent="0.25">
      <c r="R1152" s="27" t="s">
        <v>1433</v>
      </c>
      <c r="S1152" s="34" t="s">
        <v>5686</v>
      </c>
      <c r="T1152" s="28">
        <v>80</v>
      </c>
    </row>
    <row r="1153" spans="18:20" x14ac:dyDescent="0.25">
      <c r="R1153" s="25" t="s">
        <v>1435</v>
      </c>
      <c r="S1153" s="33" t="s">
        <v>3863</v>
      </c>
      <c r="T1153" s="26">
        <v>60</v>
      </c>
    </row>
    <row r="1154" spans="18:20" x14ac:dyDescent="0.25">
      <c r="R1154" s="27" t="s">
        <v>1436</v>
      </c>
      <c r="S1154" s="34" t="s">
        <v>3864</v>
      </c>
      <c r="T1154" s="28">
        <v>120</v>
      </c>
    </row>
    <row r="1155" spans="18:20" x14ac:dyDescent="0.25">
      <c r="R1155" s="25" t="s">
        <v>1437</v>
      </c>
      <c r="S1155" s="33" t="s">
        <v>3865</v>
      </c>
      <c r="T1155" s="26">
        <v>240</v>
      </c>
    </row>
    <row r="1156" spans="18:20" x14ac:dyDescent="0.25">
      <c r="R1156" s="27" t="s">
        <v>1438</v>
      </c>
      <c r="S1156" s="34" t="s">
        <v>4483</v>
      </c>
      <c r="T1156" s="28">
        <v>30</v>
      </c>
    </row>
    <row r="1157" spans="18:20" x14ac:dyDescent="0.25">
      <c r="R1157" s="25" t="s">
        <v>1439</v>
      </c>
      <c r="S1157" s="33" t="s">
        <v>5720</v>
      </c>
      <c r="T1157" s="26">
        <v>80</v>
      </c>
    </row>
    <row r="1158" spans="18:20" x14ac:dyDescent="0.25">
      <c r="R1158" s="27" t="s">
        <v>1441</v>
      </c>
      <c r="S1158" s="34" t="s">
        <v>3986</v>
      </c>
      <c r="T1158" s="28">
        <v>50</v>
      </c>
    </row>
    <row r="1159" spans="18:20" x14ac:dyDescent="0.25">
      <c r="R1159" s="25" t="s">
        <v>1438</v>
      </c>
      <c r="S1159" s="33" t="s">
        <v>4483</v>
      </c>
      <c r="T1159" s="26">
        <v>30</v>
      </c>
    </row>
    <row r="1160" spans="18:20" x14ac:dyDescent="0.25">
      <c r="R1160" s="27" t="s">
        <v>1455</v>
      </c>
      <c r="S1160" s="34" t="s">
        <v>4485</v>
      </c>
      <c r="T1160" s="28">
        <v>100</v>
      </c>
    </row>
    <row r="1161" spans="18:20" x14ac:dyDescent="0.25">
      <c r="R1161" s="25" t="s">
        <v>2306</v>
      </c>
      <c r="S1161" s="33" t="s">
        <v>4486</v>
      </c>
      <c r="T1161" s="26">
        <v>100</v>
      </c>
    </row>
    <row r="1162" spans="18:20" x14ac:dyDescent="0.25">
      <c r="R1162" s="27" t="s">
        <v>2307</v>
      </c>
      <c r="S1162" s="34" t="s">
        <v>4487</v>
      </c>
      <c r="T1162" s="28">
        <v>120</v>
      </c>
    </row>
    <row r="1163" spans="18:20" x14ac:dyDescent="0.25">
      <c r="R1163" s="25" t="s">
        <v>2308</v>
      </c>
      <c r="S1163" s="33" t="s">
        <v>5777</v>
      </c>
      <c r="T1163" s="26">
        <v>80</v>
      </c>
    </row>
    <row r="1164" spans="18:20" x14ac:dyDescent="0.25">
      <c r="R1164" s="27" t="s">
        <v>1455</v>
      </c>
      <c r="S1164" s="34" t="s">
        <v>4485</v>
      </c>
      <c r="T1164" s="28">
        <v>100</v>
      </c>
    </row>
    <row r="1165" spans="18:20" x14ac:dyDescent="0.25">
      <c r="R1165" s="25" t="s">
        <v>2307</v>
      </c>
      <c r="S1165" s="33" t="s">
        <v>4487</v>
      </c>
      <c r="T1165" s="26">
        <v>120</v>
      </c>
    </row>
    <row r="1166" spans="18:20" x14ac:dyDescent="0.25">
      <c r="R1166" s="27" t="s">
        <v>1449</v>
      </c>
      <c r="S1166" s="34" t="s">
        <v>4941</v>
      </c>
      <c r="T1166" s="28">
        <v>60</v>
      </c>
    </row>
    <row r="1167" spans="18:20" x14ac:dyDescent="0.25">
      <c r="R1167" s="25" t="s">
        <v>2784</v>
      </c>
      <c r="S1167" s="33" t="s">
        <v>5409</v>
      </c>
      <c r="T1167" s="26">
        <v>40</v>
      </c>
    </row>
    <row r="1168" spans="18:20" x14ac:dyDescent="0.25">
      <c r="R1168" s="27" t="s">
        <v>2785</v>
      </c>
      <c r="S1168" s="34" t="s">
        <v>5410</v>
      </c>
      <c r="T1168" s="28">
        <v>180</v>
      </c>
    </row>
    <row r="1169" spans="18:20" x14ac:dyDescent="0.25">
      <c r="R1169" s="25" t="s">
        <v>2786</v>
      </c>
      <c r="S1169" s="33" t="s">
        <v>5411</v>
      </c>
      <c r="T1169" s="26">
        <v>60</v>
      </c>
    </row>
    <row r="1170" spans="18:20" x14ac:dyDescent="0.25">
      <c r="R1170" s="27" t="s">
        <v>2787</v>
      </c>
      <c r="S1170" s="34" t="s">
        <v>5946</v>
      </c>
      <c r="T1170" s="28">
        <v>80</v>
      </c>
    </row>
    <row r="1171" spans="18:20" x14ac:dyDescent="0.25">
      <c r="R1171" s="25" t="s">
        <v>1438</v>
      </c>
      <c r="S1171" s="33" t="s">
        <v>4483</v>
      </c>
      <c r="T1171" s="26">
        <v>30</v>
      </c>
    </row>
    <row r="1172" spans="18:20" x14ac:dyDescent="0.25">
      <c r="R1172" s="27" t="s">
        <v>1442</v>
      </c>
      <c r="S1172" s="34" t="s">
        <v>4484</v>
      </c>
      <c r="T1172" s="28">
        <v>120</v>
      </c>
    </row>
    <row r="1173" spans="18:20" x14ac:dyDescent="0.25">
      <c r="R1173" s="25" t="s">
        <v>1449</v>
      </c>
      <c r="S1173" s="33" t="s">
        <v>4941</v>
      </c>
      <c r="T1173" s="26">
        <v>60</v>
      </c>
    </row>
    <row r="1174" spans="18:20" x14ac:dyDescent="0.25">
      <c r="R1174" s="27" t="s">
        <v>2952</v>
      </c>
      <c r="S1174" s="34" t="s">
        <v>5384</v>
      </c>
      <c r="T1174" s="28">
        <v>60</v>
      </c>
    </row>
    <row r="1175" spans="18:20" x14ac:dyDescent="0.25">
      <c r="R1175" s="25" t="s">
        <v>2953</v>
      </c>
      <c r="S1175" s="33" t="s">
        <v>5385</v>
      </c>
      <c r="T1175" s="26">
        <v>80</v>
      </c>
    </row>
    <row r="1176" spans="18:20" x14ac:dyDescent="0.25">
      <c r="R1176" s="27" t="s">
        <v>2954</v>
      </c>
      <c r="S1176" s="34" t="s">
        <v>5386</v>
      </c>
      <c r="T1176" s="28">
        <v>160</v>
      </c>
    </row>
    <row r="1177" spans="18:20" x14ac:dyDescent="0.25">
      <c r="R1177" s="25" t="s">
        <v>2805</v>
      </c>
      <c r="S1177" s="33" t="s">
        <v>5387</v>
      </c>
      <c r="T1177" s="26">
        <v>60</v>
      </c>
    </row>
    <row r="1178" spans="18:20" x14ac:dyDescent="0.25">
      <c r="R1178" s="27" t="s">
        <v>2955</v>
      </c>
      <c r="S1178" s="34" t="s">
        <v>6081</v>
      </c>
      <c r="T1178" s="28">
        <v>80</v>
      </c>
    </row>
    <row r="1179" spans="18:20" x14ac:dyDescent="0.25">
      <c r="R1179" s="25" t="s">
        <v>1436</v>
      </c>
      <c r="S1179" s="33" t="s">
        <v>3864</v>
      </c>
      <c r="T1179" s="26">
        <v>120</v>
      </c>
    </row>
    <row r="1180" spans="18:20" x14ac:dyDescent="0.25">
      <c r="R1180" s="27" t="s">
        <v>1441</v>
      </c>
      <c r="S1180" s="34" t="s">
        <v>3986</v>
      </c>
      <c r="T1180" s="28">
        <v>50</v>
      </c>
    </row>
    <row r="1181" spans="18:20" x14ac:dyDescent="0.25">
      <c r="R1181" s="25" t="s">
        <v>1438</v>
      </c>
      <c r="S1181" s="33" t="s">
        <v>4483</v>
      </c>
      <c r="T1181" s="26">
        <v>30</v>
      </c>
    </row>
    <row r="1182" spans="18:20" x14ac:dyDescent="0.25">
      <c r="R1182" s="27" t="s">
        <v>1442</v>
      </c>
      <c r="S1182" s="34" t="s">
        <v>4484</v>
      </c>
      <c r="T1182" s="28">
        <v>120</v>
      </c>
    </row>
    <row r="1183" spans="18:20" x14ac:dyDescent="0.25">
      <c r="R1183" s="25" t="s">
        <v>1443</v>
      </c>
      <c r="S1183" s="33" t="s">
        <v>5776</v>
      </c>
      <c r="T1183" s="26">
        <v>40</v>
      </c>
    </row>
    <row r="1184" spans="18:20" x14ac:dyDescent="0.25">
      <c r="R1184" s="27" t="s">
        <v>1441</v>
      </c>
      <c r="S1184" s="34" t="s">
        <v>3986</v>
      </c>
      <c r="T1184" s="28">
        <v>50</v>
      </c>
    </row>
    <row r="1185" spans="18:20" x14ac:dyDescent="0.25">
      <c r="R1185" s="25" t="s">
        <v>1438</v>
      </c>
      <c r="S1185" s="33" t="s">
        <v>4483</v>
      </c>
      <c r="T1185" s="26">
        <v>30</v>
      </c>
    </row>
    <row r="1186" spans="18:20" x14ac:dyDescent="0.25">
      <c r="R1186" s="27" t="s">
        <v>1455</v>
      </c>
      <c r="S1186" s="34" t="s">
        <v>4485</v>
      </c>
      <c r="T1186" s="28">
        <v>100</v>
      </c>
    </row>
    <row r="1187" spans="18:20" x14ac:dyDescent="0.25">
      <c r="R1187" s="25" t="s">
        <v>2310</v>
      </c>
      <c r="S1187" s="33" t="s">
        <v>4901</v>
      </c>
      <c r="T1187" s="26">
        <v>40</v>
      </c>
    </row>
    <row r="1188" spans="18:20" x14ac:dyDescent="0.25">
      <c r="R1188" s="27" t="s">
        <v>2311</v>
      </c>
      <c r="S1188" s="34" t="s">
        <v>4902</v>
      </c>
      <c r="T1188" s="28">
        <v>120</v>
      </c>
    </row>
    <row r="1189" spans="18:20" x14ac:dyDescent="0.25">
      <c r="R1189" s="25" t="s">
        <v>2312</v>
      </c>
      <c r="S1189" s="33" t="s">
        <v>5852</v>
      </c>
      <c r="T1189" s="26">
        <v>40</v>
      </c>
    </row>
    <row r="1190" spans="18:20" x14ac:dyDescent="0.25">
      <c r="R1190" s="27" t="s">
        <v>1438</v>
      </c>
      <c r="S1190" s="34" t="s">
        <v>4483</v>
      </c>
      <c r="T1190" s="28">
        <v>30</v>
      </c>
    </row>
    <row r="1191" spans="18:20" x14ac:dyDescent="0.25">
      <c r="R1191" s="25" t="s">
        <v>1455</v>
      </c>
      <c r="S1191" s="33" t="s">
        <v>4485</v>
      </c>
      <c r="T1191" s="26">
        <v>100</v>
      </c>
    </row>
    <row r="1192" spans="18:20" x14ac:dyDescent="0.25">
      <c r="R1192" s="27" t="s">
        <v>2306</v>
      </c>
      <c r="S1192" s="34" t="s">
        <v>4486</v>
      </c>
      <c r="T1192" s="28">
        <v>100</v>
      </c>
    </row>
    <row r="1193" spans="18:20" x14ac:dyDescent="0.25">
      <c r="R1193" s="25" t="s">
        <v>1449</v>
      </c>
      <c r="S1193" s="33" t="s">
        <v>4941</v>
      </c>
      <c r="T1193" s="26">
        <v>60</v>
      </c>
    </row>
    <row r="1194" spans="18:20" x14ac:dyDescent="0.25">
      <c r="R1194" s="27" t="s">
        <v>3041</v>
      </c>
      <c r="S1194" s="34" t="s">
        <v>5414</v>
      </c>
      <c r="T1194" s="28">
        <v>100</v>
      </c>
    </row>
    <row r="1195" spans="18:20" x14ac:dyDescent="0.25">
      <c r="R1195" s="25" t="s">
        <v>3042</v>
      </c>
      <c r="S1195" s="33" t="s">
        <v>5415</v>
      </c>
      <c r="T1195" s="26">
        <v>120</v>
      </c>
    </row>
    <row r="1196" spans="18:20" x14ac:dyDescent="0.25">
      <c r="R1196" s="27" t="s">
        <v>3043</v>
      </c>
      <c r="S1196" s="34" t="s">
        <v>5416</v>
      </c>
      <c r="T1196" s="28">
        <v>60</v>
      </c>
    </row>
    <row r="1197" spans="18:20" x14ac:dyDescent="0.25">
      <c r="R1197" s="25" t="s">
        <v>3044</v>
      </c>
      <c r="S1197" s="33" t="s">
        <v>5417</v>
      </c>
      <c r="T1197" s="26">
        <v>60</v>
      </c>
    </row>
    <row r="1198" spans="18:20" x14ac:dyDescent="0.25">
      <c r="R1198" s="27" t="s">
        <v>3045</v>
      </c>
      <c r="S1198" s="34" t="s">
        <v>5948</v>
      </c>
      <c r="T1198" s="28">
        <v>80</v>
      </c>
    </row>
    <row r="1199" spans="18:20" x14ac:dyDescent="0.25">
      <c r="R1199" s="25" t="s">
        <v>1438</v>
      </c>
      <c r="S1199" s="33" t="s">
        <v>4483</v>
      </c>
      <c r="T1199" s="26">
        <v>30</v>
      </c>
    </row>
    <row r="1200" spans="18:20" x14ac:dyDescent="0.25">
      <c r="R1200" s="27" t="s">
        <v>2311</v>
      </c>
      <c r="S1200" s="34" t="s">
        <v>4902</v>
      </c>
      <c r="T1200" s="28">
        <v>120</v>
      </c>
    </row>
    <row r="1201" spans="18:20" x14ac:dyDescent="0.25">
      <c r="R1201" s="25" t="s">
        <v>1449</v>
      </c>
      <c r="S1201" s="33" t="s">
        <v>4941</v>
      </c>
      <c r="T1201" s="26">
        <v>60</v>
      </c>
    </row>
    <row r="1202" spans="18:20" x14ac:dyDescent="0.25">
      <c r="R1202" s="27" t="s">
        <v>2957</v>
      </c>
      <c r="S1202" s="34" t="s">
        <v>5405</v>
      </c>
      <c r="T1202" s="28">
        <v>50</v>
      </c>
    </row>
    <row r="1203" spans="18:20" x14ac:dyDescent="0.25">
      <c r="R1203" s="25" t="s">
        <v>2958</v>
      </c>
      <c r="S1203" s="33" t="s">
        <v>5406</v>
      </c>
      <c r="T1203" s="26">
        <v>40</v>
      </c>
    </row>
    <row r="1204" spans="18:20" x14ac:dyDescent="0.25">
      <c r="R1204" s="27" t="s">
        <v>2959</v>
      </c>
      <c r="S1204" s="34" t="s">
        <v>5407</v>
      </c>
      <c r="T1204" s="28">
        <v>50</v>
      </c>
    </row>
    <row r="1205" spans="18:20" x14ac:dyDescent="0.25">
      <c r="R1205" s="25" t="s">
        <v>2960</v>
      </c>
      <c r="S1205" s="33" t="s">
        <v>5408</v>
      </c>
      <c r="T1205" s="26">
        <v>60</v>
      </c>
    </row>
    <row r="1206" spans="18:20" x14ac:dyDescent="0.25">
      <c r="R1206" s="27" t="s">
        <v>2961</v>
      </c>
      <c r="S1206" s="34" t="s">
        <v>6085</v>
      </c>
      <c r="T1206" s="28">
        <v>80</v>
      </c>
    </row>
    <row r="1207" spans="18:20" x14ac:dyDescent="0.25">
      <c r="R1207" s="25" t="s">
        <v>1438</v>
      </c>
      <c r="S1207" s="33" t="s">
        <v>4483</v>
      </c>
      <c r="T1207" s="26">
        <v>30</v>
      </c>
    </row>
    <row r="1208" spans="18:20" x14ac:dyDescent="0.25">
      <c r="R1208" s="27" t="s">
        <v>1455</v>
      </c>
      <c r="S1208" s="34" t="s">
        <v>4485</v>
      </c>
      <c r="T1208" s="28">
        <v>100</v>
      </c>
    </row>
    <row r="1209" spans="18:20" x14ac:dyDescent="0.25">
      <c r="R1209" s="25" t="s">
        <v>2310</v>
      </c>
      <c r="S1209" s="33" t="s">
        <v>4901</v>
      </c>
      <c r="T1209" s="26">
        <v>40</v>
      </c>
    </row>
    <row r="1210" spans="18:20" x14ac:dyDescent="0.25">
      <c r="R1210" s="27" t="s">
        <v>1449</v>
      </c>
      <c r="S1210" s="34" t="s">
        <v>4941</v>
      </c>
      <c r="T1210" s="28">
        <v>60</v>
      </c>
    </row>
    <row r="1211" spans="18:20" x14ac:dyDescent="0.25">
      <c r="R1211" s="25" t="s">
        <v>3041</v>
      </c>
      <c r="S1211" s="33" t="s">
        <v>5414</v>
      </c>
      <c r="T1211" s="26">
        <v>100</v>
      </c>
    </row>
    <row r="1212" spans="18:20" x14ac:dyDescent="0.25">
      <c r="R1212" s="27" t="s">
        <v>3044</v>
      </c>
      <c r="S1212" s="34" t="s">
        <v>5417</v>
      </c>
      <c r="T1212" s="28">
        <v>60</v>
      </c>
    </row>
    <row r="1213" spans="18:20" x14ac:dyDescent="0.25">
      <c r="R1213" s="25" t="s">
        <v>3047</v>
      </c>
      <c r="S1213" s="33" t="s">
        <v>5418</v>
      </c>
      <c r="T1213" s="26">
        <v>170</v>
      </c>
    </row>
    <row r="1214" spans="18:20" x14ac:dyDescent="0.25">
      <c r="R1214" s="27" t="s">
        <v>3048</v>
      </c>
      <c r="S1214" s="34" t="s">
        <v>5419</v>
      </c>
      <c r="T1214" s="28">
        <v>110</v>
      </c>
    </row>
    <row r="1215" spans="18:20" x14ac:dyDescent="0.25">
      <c r="R1215" s="25" t="s">
        <v>3049</v>
      </c>
      <c r="S1215" s="33" t="s">
        <v>5949</v>
      </c>
      <c r="T1215" s="26">
        <v>80</v>
      </c>
    </row>
    <row r="1216" spans="18:20" x14ac:dyDescent="0.25">
      <c r="R1216" s="27" t="s">
        <v>1455</v>
      </c>
      <c r="S1216" s="34" t="s">
        <v>4485</v>
      </c>
      <c r="T1216" s="28">
        <v>100</v>
      </c>
    </row>
    <row r="1217" spans="18:20" x14ac:dyDescent="0.25">
      <c r="R1217" s="25" t="s">
        <v>2307</v>
      </c>
      <c r="S1217" s="33" t="s">
        <v>4487</v>
      </c>
      <c r="T1217" s="26">
        <v>120</v>
      </c>
    </row>
    <row r="1218" spans="18:20" x14ac:dyDescent="0.25">
      <c r="R1218" s="27" t="s">
        <v>1449</v>
      </c>
      <c r="S1218" s="34" t="s">
        <v>4941</v>
      </c>
      <c r="T1218" s="28">
        <v>60</v>
      </c>
    </row>
    <row r="1219" spans="18:20" x14ac:dyDescent="0.25">
      <c r="R1219" s="25" t="s">
        <v>2786</v>
      </c>
      <c r="S1219" s="33" t="s">
        <v>5411</v>
      </c>
      <c r="T1219" s="26">
        <v>60</v>
      </c>
    </row>
    <row r="1220" spans="18:20" x14ac:dyDescent="0.25">
      <c r="R1220" s="27" t="s">
        <v>2789</v>
      </c>
      <c r="S1220" s="34" t="s">
        <v>5412</v>
      </c>
      <c r="T1220" s="28">
        <v>130</v>
      </c>
    </row>
    <row r="1221" spans="18:20" x14ac:dyDescent="0.25">
      <c r="R1221" s="25" t="s">
        <v>2790</v>
      </c>
      <c r="S1221" s="33" t="s">
        <v>5413</v>
      </c>
      <c r="T1221" s="26">
        <v>50</v>
      </c>
    </row>
    <row r="1222" spans="18:20" x14ac:dyDescent="0.25">
      <c r="R1222" s="27" t="s">
        <v>2791</v>
      </c>
      <c r="S1222" s="34" t="s">
        <v>6086</v>
      </c>
      <c r="T1222" s="28">
        <v>80</v>
      </c>
    </row>
    <row r="1223" spans="18:20" x14ac:dyDescent="0.25">
      <c r="R1223" s="25" t="s">
        <v>449</v>
      </c>
      <c r="S1223" s="33" t="s">
        <v>4491</v>
      </c>
      <c r="T1223" s="26">
        <v>220</v>
      </c>
    </row>
    <row r="1224" spans="18:20" x14ac:dyDescent="0.25">
      <c r="R1224" s="27" t="s">
        <v>450</v>
      </c>
      <c r="S1224" s="34" t="s">
        <v>4492</v>
      </c>
      <c r="T1224" s="28">
        <v>240</v>
      </c>
    </row>
    <row r="1225" spans="18:20" x14ac:dyDescent="0.25">
      <c r="R1225" s="25" t="s">
        <v>451</v>
      </c>
      <c r="S1225" s="33" t="s">
        <v>4493</v>
      </c>
      <c r="T1225" s="26">
        <v>200</v>
      </c>
    </row>
    <row r="1226" spans="18:20" x14ac:dyDescent="0.25">
      <c r="R1226" s="27" t="s">
        <v>452</v>
      </c>
      <c r="S1226" s="34" t="s">
        <v>5779</v>
      </c>
      <c r="T1226" s="28">
        <v>120</v>
      </c>
    </row>
    <row r="1227" spans="18:20" x14ac:dyDescent="0.25">
      <c r="R1227" s="25" t="s">
        <v>1530</v>
      </c>
      <c r="S1227" s="33" t="s">
        <v>4263</v>
      </c>
      <c r="T1227" s="26">
        <v>30</v>
      </c>
    </row>
    <row r="1228" spans="18:20" x14ac:dyDescent="0.25">
      <c r="R1228" s="27" t="s">
        <v>1449</v>
      </c>
      <c r="S1228" s="34" t="s">
        <v>4941</v>
      </c>
      <c r="T1228" s="28">
        <v>60</v>
      </c>
    </row>
    <row r="1229" spans="18:20" x14ac:dyDescent="0.25">
      <c r="R1229" s="25" t="s">
        <v>2793</v>
      </c>
      <c r="S1229" s="33" t="s">
        <v>5380</v>
      </c>
      <c r="T1229" s="26">
        <v>100</v>
      </c>
    </row>
    <row r="1230" spans="18:20" x14ac:dyDescent="0.25">
      <c r="R1230" s="27" t="s">
        <v>2794</v>
      </c>
      <c r="S1230" s="34" t="s">
        <v>5381</v>
      </c>
      <c r="T1230" s="28">
        <v>220</v>
      </c>
    </row>
    <row r="1231" spans="18:20" x14ac:dyDescent="0.25">
      <c r="R1231" s="25" t="s">
        <v>2795</v>
      </c>
      <c r="S1231" s="33" t="s">
        <v>5382</v>
      </c>
      <c r="T1231" s="26">
        <v>60</v>
      </c>
    </row>
    <row r="1232" spans="18:20" x14ac:dyDescent="0.25">
      <c r="R1232" s="27" t="s">
        <v>2796</v>
      </c>
      <c r="S1232" s="34" t="s">
        <v>5383</v>
      </c>
      <c r="T1232" s="28">
        <v>60</v>
      </c>
    </row>
    <row r="1233" spans="18:20" x14ac:dyDescent="0.25">
      <c r="R1233" s="25" t="s">
        <v>2797</v>
      </c>
      <c r="S1233" s="33" t="s">
        <v>6080</v>
      </c>
      <c r="T1233" s="26">
        <v>80</v>
      </c>
    </row>
    <row r="1234" spans="18:20" x14ac:dyDescent="0.25">
      <c r="R1234" s="27" t="s">
        <v>1446</v>
      </c>
      <c r="S1234" s="34" t="s">
        <v>3988</v>
      </c>
      <c r="T1234" s="28">
        <v>110</v>
      </c>
    </row>
    <row r="1235" spans="18:20" x14ac:dyDescent="0.25">
      <c r="R1235" s="25" t="s">
        <v>1449</v>
      </c>
      <c r="S1235" s="33" t="s">
        <v>4941</v>
      </c>
      <c r="T1235" s="26">
        <v>60</v>
      </c>
    </row>
    <row r="1236" spans="18:20" x14ac:dyDescent="0.25">
      <c r="R1236" s="27" t="s">
        <v>2963</v>
      </c>
      <c r="S1236" s="34" t="s">
        <v>5388</v>
      </c>
      <c r="T1236" s="28">
        <v>90</v>
      </c>
    </row>
    <row r="1237" spans="18:20" x14ac:dyDescent="0.25">
      <c r="R1237" s="25" t="s">
        <v>2964</v>
      </c>
      <c r="S1237" s="33" t="s">
        <v>5389</v>
      </c>
      <c r="T1237" s="26">
        <v>90</v>
      </c>
    </row>
    <row r="1238" spans="18:20" x14ac:dyDescent="0.25">
      <c r="R1238" s="27" t="s">
        <v>2965</v>
      </c>
      <c r="S1238" s="34" t="s">
        <v>5390</v>
      </c>
      <c r="T1238" s="28">
        <v>80</v>
      </c>
    </row>
    <row r="1239" spans="18:20" x14ac:dyDescent="0.25">
      <c r="R1239" s="25" t="s">
        <v>2966</v>
      </c>
      <c r="S1239" s="33" t="s">
        <v>5391</v>
      </c>
      <c r="T1239" s="26">
        <v>40</v>
      </c>
    </row>
    <row r="1240" spans="18:20" x14ac:dyDescent="0.25">
      <c r="R1240" s="27" t="s">
        <v>2967</v>
      </c>
      <c r="S1240" s="34" t="s">
        <v>5392</v>
      </c>
      <c r="T1240" s="28">
        <v>60</v>
      </c>
    </row>
    <row r="1241" spans="18:20" x14ac:dyDescent="0.25">
      <c r="R1241" s="25" t="s">
        <v>2968</v>
      </c>
      <c r="S1241" s="33" t="s">
        <v>6082</v>
      </c>
      <c r="T1241" s="26">
        <v>80</v>
      </c>
    </row>
    <row r="1242" spans="18:20" x14ac:dyDescent="0.25">
      <c r="R1242" s="27" t="s">
        <v>1441</v>
      </c>
      <c r="S1242" s="34" t="s">
        <v>3986</v>
      </c>
      <c r="T1242" s="28">
        <v>50</v>
      </c>
    </row>
    <row r="1243" spans="18:20" x14ac:dyDescent="0.25">
      <c r="R1243" s="25" t="s">
        <v>1445</v>
      </c>
      <c r="S1243" s="33" t="s">
        <v>3987</v>
      </c>
      <c r="T1243" s="26">
        <v>30</v>
      </c>
    </row>
    <row r="1244" spans="18:20" x14ac:dyDescent="0.25">
      <c r="R1244" s="27" t="s">
        <v>1446</v>
      </c>
      <c r="S1244" s="34" t="s">
        <v>3988</v>
      </c>
      <c r="T1244" s="28">
        <v>110</v>
      </c>
    </row>
    <row r="1245" spans="18:20" x14ac:dyDescent="0.25">
      <c r="R1245" s="25" t="s">
        <v>1438</v>
      </c>
      <c r="S1245" s="33" t="s">
        <v>4483</v>
      </c>
      <c r="T1245" s="26">
        <v>30</v>
      </c>
    </row>
    <row r="1246" spans="18:20" x14ac:dyDescent="0.25">
      <c r="R1246" s="27" t="s">
        <v>1447</v>
      </c>
      <c r="S1246" s="34" t="s">
        <v>5698</v>
      </c>
      <c r="T1246" s="28">
        <v>40</v>
      </c>
    </row>
    <row r="1247" spans="18:20" x14ac:dyDescent="0.25">
      <c r="R1247" s="25" t="s">
        <v>1449</v>
      </c>
      <c r="S1247" s="33" t="s">
        <v>4941</v>
      </c>
      <c r="T1247" s="26">
        <v>60</v>
      </c>
    </row>
    <row r="1248" spans="18:20" x14ac:dyDescent="0.25">
      <c r="R1248" s="27" t="s">
        <v>1450</v>
      </c>
      <c r="S1248" s="34" t="s">
        <v>5402</v>
      </c>
      <c r="T1248" s="28">
        <v>60</v>
      </c>
    </row>
    <row r="1249" spans="18:20" x14ac:dyDescent="0.25">
      <c r="R1249" s="25" t="s">
        <v>1451</v>
      </c>
      <c r="S1249" s="33" t="s">
        <v>5403</v>
      </c>
      <c r="T1249" s="26">
        <v>80</v>
      </c>
    </row>
    <row r="1250" spans="18:20" x14ac:dyDescent="0.25">
      <c r="R1250" s="27" t="s">
        <v>1452</v>
      </c>
      <c r="S1250" s="34" t="s">
        <v>5404</v>
      </c>
      <c r="T1250" s="28">
        <v>80</v>
      </c>
    </row>
    <row r="1251" spans="18:20" x14ac:dyDescent="0.25">
      <c r="R1251" s="25" t="s">
        <v>1453</v>
      </c>
      <c r="S1251" s="33" t="s">
        <v>5890</v>
      </c>
      <c r="T1251" s="26">
        <v>80</v>
      </c>
    </row>
    <row r="1252" spans="18:20" x14ac:dyDescent="0.25">
      <c r="R1252" s="27" t="s">
        <v>1449</v>
      </c>
      <c r="S1252" s="34" t="s">
        <v>4941</v>
      </c>
      <c r="T1252" s="28">
        <v>60</v>
      </c>
    </row>
    <row r="1253" spans="18:20" x14ac:dyDescent="0.25">
      <c r="R1253" s="25" t="s">
        <v>1457</v>
      </c>
      <c r="S1253" s="33" t="s">
        <v>5379</v>
      </c>
      <c r="T1253" s="26">
        <v>80</v>
      </c>
    </row>
    <row r="1254" spans="18:20" x14ac:dyDescent="0.25">
      <c r="R1254" s="27" t="s">
        <v>2799</v>
      </c>
      <c r="S1254" s="34" t="s">
        <v>5396</v>
      </c>
      <c r="T1254" s="28">
        <v>120</v>
      </c>
    </row>
    <row r="1255" spans="18:20" x14ac:dyDescent="0.25">
      <c r="R1255" s="25" t="s">
        <v>2800</v>
      </c>
      <c r="S1255" s="33" t="s">
        <v>5397</v>
      </c>
      <c r="T1255" s="26">
        <v>120</v>
      </c>
    </row>
    <row r="1256" spans="18:20" x14ac:dyDescent="0.25">
      <c r="R1256" s="27" t="s">
        <v>2801</v>
      </c>
      <c r="S1256" s="34" t="s">
        <v>5398</v>
      </c>
      <c r="T1256" s="28">
        <v>30</v>
      </c>
    </row>
    <row r="1257" spans="18:20" x14ac:dyDescent="0.25">
      <c r="R1257" s="25" t="s">
        <v>2802</v>
      </c>
      <c r="S1257" s="33" t="s">
        <v>5399</v>
      </c>
      <c r="T1257" s="26">
        <v>60</v>
      </c>
    </row>
    <row r="1258" spans="18:20" x14ac:dyDescent="0.25">
      <c r="R1258" s="27" t="s">
        <v>2803</v>
      </c>
      <c r="S1258" s="34" t="s">
        <v>5947</v>
      </c>
      <c r="T1258" s="28">
        <v>80</v>
      </c>
    </row>
    <row r="1259" spans="18:20" x14ac:dyDescent="0.25">
      <c r="R1259" s="25" t="s">
        <v>1438</v>
      </c>
      <c r="S1259" s="33" t="s">
        <v>4483</v>
      </c>
      <c r="T1259" s="26">
        <v>30</v>
      </c>
    </row>
    <row r="1260" spans="18:20" x14ac:dyDescent="0.25">
      <c r="R1260" s="27" t="s">
        <v>1449</v>
      </c>
      <c r="S1260" s="34" t="s">
        <v>4941</v>
      </c>
      <c r="T1260" s="28">
        <v>60</v>
      </c>
    </row>
    <row r="1261" spans="18:20" x14ac:dyDescent="0.25">
      <c r="R1261" s="25" t="s">
        <v>2805</v>
      </c>
      <c r="S1261" s="33" t="s">
        <v>5387</v>
      </c>
      <c r="T1261" s="26">
        <v>60</v>
      </c>
    </row>
    <row r="1262" spans="18:20" x14ac:dyDescent="0.25">
      <c r="R1262" s="27" t="s">
        <v>2806</v>
      </c>
      <c r="S1262" s="34" t="s">
        <v>5393</v>
      </c>
      <c r="T1262" s="28">
        <v>160</v>
      </c>
    </row>
    <row r="1263" spans="18:20" x14ac:dyDescent="0.25">
      <c r="R1263" s="25" t="s">
        <v>2807</v>
      </c>
      <c r="S1263" s="33" t="s">
        <v>5394</v>
      </c>
      <c r="T1263" s="26">
        <v>130</v>
      </c>
    </row>
    <row r="1264" spans="18:20" x14ac:dyDescent="0.25">
      <c r="R1264" s="27" t="s">
        <v>2808</v>
      </c>
      <c r="S1264" s="34" t="s">
        <v>5395</v>
      </c>
      <c r="T1264" s="28">
        <v>130</v>
      </c>
    </row>
    <row r="1265" spans="18:20" x14ac:dyDescent="0.25">
      <c r="R1265" s="25" t="s">
        <v>2809</v>
      </c>
      <c r="S1265" s="33" t="s">
        <v>6083</v>
      </c>
      <c r="T1265" s="26">
        <v>80</v>
      </c>
    </row>
    <row r="1266" spans="18:20" x14ac:dyDescent="0.25">
      <c r="R1266" s="27" t="s">
        <v>1455</v>
      </c>
      <c r="S1266" s="34" t="s">
        <v>4485</v>
      </c>
      <c r="T1266" s="28">
        <v>100</v>
      </c>
    </row>
    <row r="1267" spans="18:20" x14ac:dyDescent="0.25">
      <c r="R1267" s="25" t="s">
        <v>1449</v>
      </c>
      <c r="S1267" s="33" t="s">
        <v>4941</v>
      </c>
      <c r="T1267" s="26">
        <v>60</v>
      </c>
    </row>
    <row r="1268" spans="18:20" x14ac:dyDescent="0.25">
      <c r="R1268" s="27" t="s">
        <v>1456</v>
      </c>
      <c r="S1268" s="34" t="s">
        <v>5378</v>
      </c>
      <c r="T1268" s="28">
        <v>40</v>
      </c>
    </row>
    <row r="1269" spans="18:20" x14ac:dyDescent="0.25">
      <c r="R1269" s="25" t="s">
        <v>2314</v>
      </c>
      <c r="S1269" s="33" t="s">
        <v>5400</v>
      </c>
      <c r="T1269" s="26">
        <v>30</v>
      </c>
    </row>
    <row r="1270" spans="18:20" x14ac:dyDescent="0.25">
      <c r="R1270" s="27" t="s">
        <v>2315</v>
      </c>
      <c r="S1270" s="34" t="s">
        <v>5401</v>
      </c>
      <c r="T1270" s="28">
        <v>80</v>
      </c>
    </row>
    <row r="1271" spans="18:20" x14ac:dyDescent="0.25">
      <c r="R1271" s="25" t="s">
        <v>2316</v>
      </c>
      <c r="S1271" s="33" t="s">
        <v>6084</v>
      </c>
      <c r="T1271" s="26">
        <v>80</v>
      </c>
    </row>
    <row r="1272" spans="18:20" x14ac:dyDescent="0.25">
      <c r="R1272" s="27" t="s">
        <v>1441</v>
      </c>
      <c r="S1272" s="34" t="s">
        <v>3986</v>
      </c>
      <c r="T1272" s="28">
        <v>50</v>
      </c>
    </row>
    <row r="1273" spans="18:20" x14ac:dyDescent="0.25">
      <c r="R1273" s="25" t="s">
        <v>1455</v>
      </c>
      <c r="S1273" s="33" t="s">
        <v>4485</v>
      </c>
      <c r="T1273" s="26">
        <v>100</v>
      </c>
    </row>
    <row r="1274" spans="18:20" x14ac:dyDescent="0.25">
      <c r="R1274" s="27" t="s">
        <v>1456</v>
      </c>
      <c r="S1274" s="34" t="s">
        <v>5378</v>
      </c>
      <c r="T1274" s="28">
        <v>40</v>
      </c>
    </row>
    <row r="1275" spans="18:20" x14ac:dyDescent="0.25">
      <c r="R1275" s="25" t="s">
        <v>1457</v>
      </c>
      <c r="S1275" s="33" t="s">
        <v>5379</v>
      </c>
      <c r="T1275" s="26">
        <v>80</v>
      </c>
    </row>
    <row r="1276" spans="18:20" x14ac:dyDescent="0.25">
      <c r="R1276" s="27" t="s">
        <v>1458</v>
      </c>
      <c r="S1276" s="34" t="s">
        <v>6087</v>
      </c>
      <c r="T1276" s="28">
        <v>40</v>
      </c>
    </row>
    <row r="1277" spans="18:20" x14ac:dyDescent="0.25">
      <c r="R1277" s="25" t="s">
        <v>454</v>
      </c>
      <c r="S1277" s="33" t="s">
        <v>4264</v>
      </c>
      <c r="T1277" s="26">
        <v>190</v>
      </c>
    </row>
    <row r="1278" spans="18:20" x14ac:dyDescent="0.25">
      <c r="R1278" s="27" t="s">
        <v>455</v>
      </c>
      <c r="S1278" s="34" t="s">
        <v>4265</v>
      </c>
      <c r="T1278" s="28">
        <v>200</v>
      </c>
    </row>
    <row r="1279" spans="18:20" x14ac:dyDescent="0.25">
      <c r="R1279" s="25" t="s">
        <v>456</v>
      </c>
      <c r="S1279" s="33" t="s">
        <v>4266</v>
      </c>
      <c r="T1279" s="26">
        <v>90</v>
      </c>
    </row>
    <row r="1280" spans="18:20" x14ac:dyDescent="0.25">
      <c r="R1280" s="27" t="s">
        <v>457</v>
      </c>
      <c r="S1280" s="34" t="s">
        <v>5721</v>
      </c>
      <c r="T1280" s="28">
        <v>120</v>
      </c>
    </row>
    <row r="1281" spans="18:20" x14ac:dyDescent="0.25">
      <c r="R1281" s="25" t="s">
        <v>459</v>
      </c>
      <c r="S1281" s="33" t="s">
        <v>4488</v>
      </c>
      <c r="T1281" s="26">
        <v>210</v>
      </c>
    </row>
    <row r="1282" spans="18:20" x14ac:dyDescent="0.25">
      <c r="R1282" s="27" t="s">
        <v>460</v>
      </c>
      <c r="S1282" s="34" t="s">
        <v>4489</v>
      </c>
      <c r="T1282" s="28">
        <v>150</v>
      </c>
    </row>
    <row r="1283" spans="18:20" x14ac:dyDescent="0.25">
      <c r="R1283" s="25" t="s">
        <v>461</v>
      </c>
      <c r="S1283" s="33" t="s">
        <v>4490</v>
      </c>
      <c r="T1283" s="26">
        <v>70</v>
      </c>
    </row>
    <row r="1284" spans="18:20" x14ac:dyDescent="0.25">
      <c r="R1284" s="27" t="s">
        <v>462</v>
      </c>
      <c r="S1284" s="34" t="s">
        <v>5778</v>
      </c>
      <c r="T1284" s="28">
        <v>120</v>
      </c>
    </row>
    <row r="1285" spans="18:20" x14ac:dyDescent="0.25">
      <c r="R1285" s="25" t="s">
        <v>1449</v>
      </c>
      <c r="S1285" s="33" t="s">
        <v>4941</v>
      </c>
      <c r="T1285" s="26">
        <v>60</v>
      </c>
    </row>
    <row r="1286" spans="18:20" x14ac:dyDescent="0.25">
      <c r="R1286" s="27" t="s">
        <v>3051</v>
      </c>
      <c r="S1286" s="34" t="s">
        <v>5546</v>
      </c>
      <c r="T1286" s="28">
        <v>100</v>
      </c>
    </row>
    <row r="1287" spans="18:20" x14ac:dyDescent="0.25">
      <c r="R1287" s="25" t="s">
        <v>3052</v>
      </c>
      <c r="S1287" s="33" t="s">
        <v>5547</v>
      </c>
      <c r="T1287" s="26">
        <v>70</v>
      </c>
    </row>
    <row r="1288" spans="18:20" x14ac:dyDescent="0.25">
      <c r="R1288" s="27" t="s">
        <v>3053</v>
      </c>
      <c r="S1288" s="34" t="s">
        <v>5552</v>
      </c>
      <c r="T1288" s="28">
        <v>70</v>
      </c>
    </row>
    <row r="1289" spans="18:20" x14ac:dyDescent="0.25">
      <c r="R1289" s="25" t="s">
        <v>3054</v>
      </c>
      <c r="S1289" s="33" t="s">
        <v>5553</v>
      </c>
      <c r="T1289" s="26">
        <v>80</v>
      </c>
    </row>
    <row r="1290" spans="18:20" x14ac:dyDescent="0.25">
      <c r="R1290" s="27" t="s">
        <v>3055</v>
      </c>
      <c r="S1290" s="34" t="s">
        <v>5554</v>
      </c>
      <c r="T1290" s="28">
        <v>90</v>
      </c>
    </row>
    <row r="1291" spans="18:20" x14ac:dyDescent="0.25">
      <c r="R1291" s="25" t="s">
        <v>3056</v>
      </c>
      <c r="S1291" s="33" t="s">
        <v>5555</v>
      </c>
      <c r="T1291" s="26">
        <v>90</v>
      </c>
    </row>
    <row r="1292" spans="18:20" x14ac:dyDescent="0.25">
      <c r="R1292" s="27" t="s">
        <v>3057</v>
      </c>
      <c r="S1292" s="34" t="s">
        <v>5556</v>
      </c>
      <c r="T1292" s="28">
        <v>70</v>
      </c>
    </row>
    <row r="1293" spans="18:20" x14ac:dyDescent="0.25">
      <c r="R1293" s="25" t="s">
        <v>3058</v>
      </c>
      <c r="S1293" s="33" t="s">
        <v>6131</v>
      </c>
      <c r="T1293" s="26">
        <v>120</v>
      </c>
    </row>
    <row r="1294" spans="18:20" x14ac:dyDescent="0.25">
      <c r="R1294" s="27" t="s">
        <v>454</v>
      </c>
      <c r="S1294" s="34" t="s">
        <v>4264</v>
      </c>
      <c r="T1294" s="28">
        <v>190</v>
      </c>
    </row>
    <row r="1295" spans="18:20" x14ac:dyDescent="0.25">
      <c r="R1295" s="25" t="s">
        <v>464</v>
      </c>
      <c r="S1295" s="33" t="s">
        <v>4267</v>
      </c>
      <c r="T1295" s="26">
        <v>200</v>
      </c>
    </row>
    <row r="1296" spans="18:20" x14ac:dyDescent="0.25">
      <c r="R1296" s="27" t="s">
        <v>465</v>
      </c>
      <c r="S1296" s="34" t="s">
        <v>4268</v>
      </c>
      <c r="T1296" s="28">
        <v>90</v>
      </c>
    </row>
    <row r="1297" spans="18:20" x14ac:dyDescent="0.25">
      <c r="R1297" s="25" t="s">
        <v>466</v>
      </c>
      <c r="S1297" s="33" t="s">
        <v>5722</v>
      </c>
      <c r="T1297" s="26">
        <v>120</v>
      </c>
    </row>
    <row r="1298" spans="18:20" x14ac:dyDescent="0.25">
      <c r="R1298" s="27" t="s">
        <v>1449</v>
      </c>
      <c r="S1298" s="34" t="s">
        <v>4941</v>
      </c>
      <c r="T1298" s="28">
        <v>60</v>
      </c>
    </row>
    <row r="1299" spans="18:20" x14ac:dyDescent="0.25">
      <c r="R1299" s="25" t="s">
        <v>3051</v>
      </c>
      <c r="S1299" s="33" t="s">
        <v>5546</v>
      </c>
      <c r="T1299" s="26">
        <v>100</v>
      </c>
    </row>
    <row r="1300" spans="18:20" x14ac:dyDescent="0.25">
      <c r="R1300" s="27" t="s">
        <v>3052</v>
      </c>
      <c r="S1300" s="34" t="s">
        <v>5547</v>
      </c>
      <c r="T1300" s="28">
        <v>70</v>
      </c>
    </row>
    <row r="1301" spans="18:20" x14ac:dyDescent="0.25">
      <c r="R1301" s="25" t="s">
        <v>3060</v>
      </c>
      <c r="S1301" s="33" t="s">
        <v>5548</v>
      </c>
      <c r="T1301" s="26">
        <v>70</v>
      </c>
    </row>
    <row r="1302" spans="18:20" x14ac:dyDescent="0.25">
      <c r="R1302" s="27" t="s">
        <v>3061</v>
      </c>
      <c r="S1302" s="34" t="s">
        <v>5549</v>
      </c>
      <c r="T1302" s="28">
        <v>60</v>
      </c>
    </row>
    <row r="1303" spans="18:20" x14ac:dyDescent="0.25">
      <c r="R1303" s="25" t="s">
        <v>3062</v>
      </c>
      <c r="S1303" s="33" t="s">
        <v>5550</v>
      </c>
      <c r="T1303" s="26">
        <v>30</v>
      </c>
    </row>
    <row r="1304" spans="18:20" x14ac:dyDescent="0.25">
      <c r="R1304" s="27" t="s">
        <v>3063</v>
      </c>
      <c r="S1304" s="34" t="s">
        <v>5551</v>
      </c>
      <c r="T1304" s="28">
        <v>70</v>
      </c>
    </row>
    <row r="1305" spans="18:20" x14ac:dyDescent="0.25">
      <c r="R1305" s="25" t="s">
        <v>3053</v>
      </c>
      <c r="S1305" s="33" t="s">
        <v>5552</v>
      </c>
      <c r="T1305" s="26">
        <v>70</v>
      </c>
    </row>
    <row r="1306" spans="18:20" x14ac:dyDescent="0.25">
      <c r="R1306" s="27" t="s">
        <v>3064</v>
      </c>
      <c r="S1306" s="34" t="s">
        <v>6132</v>
      </c>
      <c r="T1306" s="28">
        <v>120</v>
      </c>
    </row>
    <row r="1307" spans="18:20" x14ac:dyDescent="0.25">
      <c r="R1307" s="25" t="s">
        <v>468</v>
      </c>
      <c r="S1307" s="33" t="s">
        <v>5342</v>
      </c>
      <c r="T1307" s="26">
        <v>210</v>
      </c>
    </row>
    <row r="1308" spans="18:20" x14ac:dyDescent="0.25">
      <c r="R1308" s="27" t="s">
        <v>469</v>
      </c>
      <c r="S1308" s="34" t="s">
        <v>5343</v>
      </c>
      <c r="T1308" s="28">
        <v>50</v>
      </c>
    </row>
    <row r="1309" spans="18:20" x14ac:dyDescent="0.25">
      <c r="R1309" s="25" t="s">
        <v>470</v>
      </c>
      <c r="S1309" s="33" t="s">
        <v>5344</v>
      </c>
      <c r="T1309" s="26">
        <v>330</v>
      </c>
    </row>
    <row r="1310" spans="18:20" x14ac:dyDescent="0.25">
      <c r="R1310" s="27" t="s">
        <v>471</v>
      </c>
      <c r="S1310" s="34" t="s">
        <v>6036</v>
      </c>
      <c r="T1310" s="28">
        <v>80</v>
      </c>
    </row>
    <row r="1311" spans="18:20" x14ac:dyDescent="0.25">
      <c r="R1311" s="25" t="s">
        <v>2318</v>
      </c>
      <c r="S1311" s="33" t="s">
        <v>5337</v>
      </c>
      <c r="T1311" s="26">
        <v>180</v>
      </c>
    </row>
    <row r="1312" spans="18:20" x14ac:dyDescent="0.25">
      <c r="R1312" s="27" t="s">
        <v>2319</v>
      </c>
      <c r="S1312" s="34" t="s">
        <v>5338</v>
      </c>
      <c r="T1312" s="28">
        <v>210</v>
      </c>
    </row>
    <row r="1313" spans="18:20" x14ac:dyDescent="0.25">
      <c r="R1313" s="25" t="s">
        <v>2320</v>
      </c>
      <c r="S1313" s="33" t="s">
        <v>5339</v>
      </c>
      <c r="T1313" s="26">
        <v>140</v>
      </c>
    </row>
    <row r="1314" spans="18:20" x14ac:dyDescent="0.25">
      <c r="R1314" s="27" t="s">
        <v>2321</v>
      </c>
      <c r="S1314" s="34" t="s">
        <v>5340</v>
      </c>
      <c r="T1314" s="28">
        <v>140</v>
      </c>
    </row>
    <row r="1315" spans="18:20" x14ac:dyDescent="0.25">
      <c r="R1315" s="25" t="s">
        <v>2322</v>
      </c>
      <c r="S1315" s="33" t="s">
        <v>5341</v>
      </c>
      <c r="T1315" s="26">
        <v>90</v>
      </c>
    </row>
    <row r="1316" spans="18:20" x14ac:dyDescent="0.25">
      <c r="R1316" s="27" t="s">
        <v>2323</v>
      </c>
      <c r="S1316" s="34" t="s">
        <v>6037</v>
      </c>
      <c r="T1316" s="28">
        <v>80</v>
      </c>
    </row>
    <row r="1317" spans="18:20" x14ac:dyDescent="0.25">
      <c r="R1317" s="25" t="s">
        <v>473</v>
      </c>
      <c r="S1317" s="33" t="s">
        <v>4726</v>
      </c>
      <c r="T1317" s="26">
        <v>150</v>
      </c>
    </row>
    <row r="1318" spans="18:20" x14ac:dyDescent="0.25">
      <c r="R1318" s="27" t="s">
        <v>474</v>
      </c>
      <c r="S1318" s="34" t="s">
        <v>4727</v>
      </c>
      <c r="T1318" s="28">
        <v>160</v>
      </c>
    </row>
    <row r="1319" spans="18:20" x14ac:dyDescent="0.25">
      <c r="R1319" s="25" t="s">
        <v>475</v>
      </c>
      <c r="S1319" s="33" t="s">
        <v>4728</v>
      </c>
      <c r="T1319" s="26">
        <v>190</v>
      </c>
    </row>
    <row r="1320" spans="18:20" x14ac:dyDescent="0.25">
      <c r="R1320" s="27" t="s">
        <v>476</v>
      </c>
      <c r="S1320" s="34" t="s">
        <v>5752</v>
      </c>
      <c r="T1320" s="28">
        <v>80</v>
      </c>
    </row>
    <row r="1321" spans="18:20" x14ac:dyDescent="0.25">
      <c r="R1321" s="25" t="s">
        <v>1460</v>
      </c>
      <c r="S1321" s="33" t="s">
        <v>4218</v>
      </c>
      <c r="T1321" s="26">
        <v>120</v>
      </c>
    </row>
    <row r="1322" spans="18:20" x14ac:dyDescent="0.25">
      <c r="R1322" s="27" t="s">
        <v>1461</v>
      </c>
      <c r="S1322" s="34" t="s">
        <v>4735</v>
      </c>
      <c r="T1322" s="28">
        <v>100</v>
      </c>
    </row>
    <row r="1323" spans="18:20" x14ac:dyDescent="0.25">
      <c r="R1323" s="25" t="s">
        <v>1462</v>
      </c>
      <c r="S1323" s="33" t="s">
        <v>4736</v>
      </c>
      <c r="T1323" s="26">
        <v>100</v>
      </c>
    </row>
    <row r="1324" spans="18:20" x14ac:dyDescent="0.25">
      <c r="R1324" s="27" t="s">
        <v>1463</v>
      </c>
      <c r="S1324" s="34" t="s">
        <v>4737</v>
      </c>
      <c r="T1324" s="28">
        <v>90</v>
      </c>
    </row>
    <row r="1325" spans="18:20" x14ac:dyDescent="0.25">
      <c r="R1325" s="25" t="s">
        <v>1464</v>
      </c>
      <c r="S1325" s="33" t="s">
        <v>5813</v>
      </c>
      <c r="T1325" s="26">
        <v>80</v>
      </c>
    </row>
    <row r="1326" spans="18:20" x14ac:dyDescent="0.25">
      <c r="R1326" s="25" t="s">
        <v>251</v>
      </c>
      <c r="S1326" s="33" t="s">
        <v>5649</v>
      </c>
      <c r="T1326" s="26">
        <v>90</v>
      </c>
    </row>
    <row r="1327" spans="18:20" x14ac:dyDescent="0.25">
      <c r="R1327" s="25" t="s">
        <v>252</v>
      </c>
      <c r="S1327" s="33" t="s">
        <v>5650</v>
      </c>
      <c r="T1327" s="26">
        <v>290</v>
      </c>
    </row>
    <row r="1328" spans="18:20" x14ac:dyDescent="0.25">
      <c r="R1328" s="25" t="s">
        <v>253</v>
      </c>
      <c r="S1328" s="33" t="s">
        <v>5651</v>
      </c>
      <c r="T1328" s="26">
        <v>90</v>
      </c>
    </row>
    <row r="1329" spans="18:20" x14ac:dyDescent="0.25">
      <c r="R1329" s="25" t="s">
        <v>254</v>
      </c>
      <c r="S1329" s="33" t="s">
        <v>5656</v>
      </c>
      <c r="T1329" s="26">
        <v>80</v>
      </c>
    </row>
    <row r="1330" spans="18:20" x14ac:dyDescent="0.25">
      <c r="R1330" s="25" t="s">
        <v>251</v>
      </c>
      <c r="S1330" s="33" t="s">
        <v>5649</v>
      </c>
      <c r="T1330" s="26">
        <v>90</v>
      </c>
    </row>
    <row r="1331" spans="18:20" x14ac:dyDescent="0.25">
      <c r="R1331" s="25" t="s">
        <v>256</v>
      </c>
      <c r="S1331" s="33" t="s">
        <v>6200</v>
      </c>
      <c r="T1331" s="26">
        <v>290</v>
      </c>
    </row>
    <row r="1332" spans="18:20" x14ac:dyDescent="0.25">
      <c r="R1332" s="25" t="s">
        <v>253</v>
      </c>
      <c r="S1332" s="33" t="s">
        <v>6201</v>
      </c>
      <c r="T1332" s="26">
        <v>90</v>
      </c>
    </row>
    <row r="1333" spans="18:20" x14ac:dyDescent="0.25">
      <c r="R1333" s="25" t="s">
        <v>257</v>
      </c>
      <c r="S1333" s="33" t="s">
        <v>5657</v>
      </c>
      <c r="T1333" s="26">
        <v>80</v>
      </c>
    </row>
    <row r="1334" spans="18:20" x14ac:dyDescent="0.25">
      <c r="R1334" s="25" t="s">
        <v>251</v>
      </c>
      <c r="S1334" s="33" t="s">
        <v>6202</v>
      </c>
      <c r="T1334" s="26">
        <v>90</v>
      </c>
    </row>
    <row r="1335" spans="18:20" x14ac:dyDescent="0.25">
      <c r="R1335" s="25" t="s">
        <v>259</v>
      </c>
      <c r="S1335" s="33" t="s">
        <v>5653</v>
      </c>
      <c r="T1335" s="26">
        <v>290</v>
      </c>
    </row>
    <row r="1336" spans="18:20" x14ac:dyDescent="0.25">
      <c r="R1336" s="25" t="s">
        <v>253</v>
      </c>
      <c r="S1336" s="33" t="s">
        <v>6201</v>
      </c>
      <c r="T1336" s="26">
        <v>90</v>
      </c>
    </row>
    <row r="1337" spans="18:20" x14ac:dyDescent="0.25">
      <c r="R1337" s="25" t="s">
        <v>260</v>
      </c>
      <c r="S1337" s="33" t="s">
        <v>5658</v>
      </c>
      <c r="T1337" s="26">
        <v>80</v>
      </c>
    </row>
    <row r="1338" spans="18:20" x14ac:dyDescent="0.25">
      <c r="R1338" s="27" t="s">
        <v>98</v>
      </c>
      <c r="S1338" s="34" t="s">
        <v>3820</v>
      </c>
      <c r="T1338" s="28">
        <v>400</v>
      </c>
    </row>
    <row r="1339" spans="18:20" x14ac:dyDescent="0.25">
      <c r="R1339" s="25" t="s">
        <v>99</v>
      </c>
      <c r="S1339" s="33" t="s">
        <v>3821</v>
      </c>
      <c r="T1339" s="26">
        <v>370</v>
      </c>
    </row>
    <row r="1340" spans="18:20" x14ac:dyDescent="0.25">
      <c r="R1340" s="27" t="s">
        <v>100</v>
      </c>
      <c r="S1340" s="34" t="s">
        <v>5960</v>
      </c>
      <c r="T1340" s="28">
        <v>40</v>
      </c>
    </row>
    <row r="1341" spans="18:20" x14ac:dyDescent="0.25">
      <c r="R1341" s="25" t="s">
        <v>1466</v>
      </c>
      <c r="S1341" s="33" t="s">
        <v>4729</v>
      </c>
      <c r="T1341" s="26">
        <v>140</v>
      </c>
    </row>
    <row r="1342" spans="18:20" x14ac:dyDescent="0.25">
      <c r="R1342" s="27" t="s">
        <v>1467</v>
      </c>
      <c r="S1342" s="34" t="s">
        <v>4730</v>
      </c>
      <c r="T1342" s="28">
        <v>140</v>
      </c>
    </row>
    <row r="1343" spans="18:20" x14ac:dyDescent="0.25">
      <c r="R1343" s="25" t="s">
        <v>1468</v>
      </c>
      <c r="S1343" s="33" t="s">
        <v>4731</v>
      </c>
      <c r="T1343" s="26">
        <v>170</v>
      </c>
    </row>
    <row r="1344" spans="18:20" x14ac:dyDescent="0.25">
      <c r="R1344" s="27" t="s">
        <v>478</v>
      </c>
      <c r="S1344" s="34" t="s">
        <v>4732</v>
      </c>
      <c r="T1344" s="28">
        <v>170</v>
      </c>
    </row>
    <row r="1345" spans="18:20" x14ac:dyDescent="0.25">
      <c r="R1345" s="25" t="s">
        <v>1469</v>
      </c>
      <c r="S1345" s="33" t="s">
        <v>5770</v>
      </c>
      <c r="T1345" s="26">
        <v>40</v>
      </c>
    </row>
    <row r="1346" spans="18:20" x14ac:dyDescent="0.25">
      <c r="R1346" s="27" t="s">
        <v>478</v>
      </c>
      <c r="S1346" s="34" t="s">
        <v>4732</v>
      </c>
      <c r="T1346" s="28">
        <v>170</v>
      </c>
    </row>
    <row r="1347" spans="18:20" x14ac:dyDescent="0.25">
      <c r="R1347" s="25" t="s">
        <v>479</v>
      </c>
      <c r="S1347" s="33" t="s">
        <v>4733</v>
      </c>
      <c r="T1347" s="26">
        <v>140</v>
      </c>
    </row>
    <row r="1348" spans="18:20" x14ac:dyDescent="0.25">
      <c r="R1348" s="27" t="s">
        <v>480</v>
      </c>
      <c r="S1348" s="34" t="s">
        <v>4734</v>
      </c>
      <c r="T1348" s="28">
        <v>130</v>
      </c>
    </row>
    <row r="1349" spans="18:20" x14ac:dyDescent="0.25">
      <c r="R1349" s="25" t="s">
        <v>481</v>
      </c>
      <c r="S1349" s="33" t="s">
        <v>5814</v>
      </c>
      <c r="T1349" s="26">
        <v>40</v>
      </c>
    </row>
    <row r="1350" spans="18:20" x14ac:dyDescent="0.25">
      <c r="R1350" s="27" t="s">
        <v>102</v>
      </c>
      <c r="S1350" s="34" t="s">
        <v>3819</v>
      </c>
      <c r="T1350" s="28">
        <v>200</v>
      </c>
    </row>
    <row r="1351" spans="18:20" x14ac:dyDescent="0.25">
      <c r="R1351" s="25" t="s">
        <v>103</v>
      </c>
      <c r="S1351" s="33" t="s">
        <v>3822</v>
      </c>
      <c r="T1351" s="26">
        <v>430</v>
      </c>
    </row>
    <row r="1352" spans="18:20" x14ac:dyDescent="0.25">
      <c r="R1352" s="27" t="s">
        <v>104</v>
      </c>
      <c r="S1352" s="34" t="s">
        <v>5969</v>
      </c>
      <c r="T1352" s="28">
        <v>40</v>
      </c>
    </row>
    <row r="1353" spans="18:20" x14ac:dyDescent="0.25">
      <c r="R1353" s="25" t="s">
        <v>1471</v>
      </c>
      <c r="S1353" s="33" t="s">
        <v>4426</v>
      </c>
      <c r="T1353" s="26">
        <v>170</v>
      </c>
    </row>
    <row r="1354" spans="18:20" x14ac:dyDescent="0.25">
      <c r="R1354" s="27" t="s">
        <v>1472</v>
      </c>
      <c r="S1354" s="34" t="s">
        <v>4427</v>
      </c>
      <c r="T1354" s="28">
        <v>110</v>
      </c>
    </row>
    <row r="1355" spans="18:20" x14ac:dyDescent="0.25">
      <c r="R1355" s="25" t="s">
        <v>1473</v>
      </c>
      <c r="S1355" s="33" t="s">
        <v>4428</v>
      </c>
      <c r="T1355" s="26">
        <v>170</v>
      </c>
    </row>
    <row r="1356" spans="18:20" x14ac:dyDescent="0.25">
      <c r="R1356" s="27" t="s">
        <v>1474</v>
      </c>
      <c r="S1356" s="34" t="s">
        <v>4429</v>
      </c>
      <c r="T1356" s="28">
        <v>150</v>
      </c>
    </row>
    <row r="1357" spans="18:20" x14ac:dyDescent="0.25">
      <c r="R1357" s="25" t="s">
        <v>1475</v>
      </c>
      <c r="S1357" s="33" t="s">
        <v>5841</v>
      </c>
      <c r="T1357" s="26">
        <v>40</v>
      </c>
    </row>
    <row r="1358" spans="18:20" x14ac:dyDescent="0.25">
      <c r="R1358" s="27" t="s">
        <v>106</v>
      </c>
      <c r="S1358" s="34" t="s">
        <v>3808</v>
      </c>
      <c r="T1358" s="28">
        <v>220</v>
      </c>
    </row>
    <row r="1359" spans="18:20" x14ac:dyDescent="0.25">
      <c r="R1359" s="25" t="s">
        <v>107</v>
      </c>
      <c r="S1359" s="33" t="s">
        <v>3809</v>
      </c>
      <c r="T1359" s="26">
        <v>180</v>
      </c>
    </row>
    <row r="1360" spans="18:20" x14ac:dyDescent="0.25">
      <c r="R1360" s="27" t="s">
        <v>108</v>
      </c>
      <c r="S1360" s="34" t="s">
        <v>5740</v>
      </c>
      <c r="T1360" s="28">
        <v>40</v>
      </c>
    </row>
    <row r="1361" spans="18:20" x14ac:dyDescent="0.25">
      <c r="R1361" s="25" t="s">
        <v>483</v>
      </c>
      <c r="S1361" s="33" t="s">
        <v>4844</v>
      </c>
      <c r="T1361" s="26">
        <v>120</v>
      </c>
    </row>
    <row r="1362" spans="18:20" x14ac:dyDescent="0.25">
      <c r="R1362" s="27" t="s">
        <v>484</v>
      </c>
      <c r="S1362" s="34" t="s">
        <v>4845</v>
      </c>
      <c r="T1362" s="28">
        <v>340</v>
      </c>
    </row>
    <row r="1363" spans="18:20" x14ac:dyDescent="0.25">
      <c r="R1363" s="25" t="s">
        <v>485</v>
      </c>
      <c r="S1363" s="33" t="s">
        <v>4846</v>
      </c>
      <c r="T1363" s="26">
        <v>150</v>
      </c>
    </row>
    <row r="1364" spans="18:20" x14ac:dyDescent="0.25">
      <c r="R1364" s="27" t="s">
        <v>486</v>
      </c>
      <c r="S1364" s="34" t="s">
        <v>5742</v>
      </c>
      <c r="T1364" s="28">
        <v>80</v>
      </c>
    </row>
    <row r="1365" spans="18:20" x14ac:dyDescent="0.25">
      <c r="R1365" s="25" t="s">
        <v>488</v>
      </c>
      <c r="S1365" s="33" t="s">
        <v>3826</v>
      </c>
      <c r="T1365" s="26">
        <v>230</v>
      </c>
    </row>
    <row r="1366" spans="18:20" x14ac:dyDescent="0.25">
      <c r="R1366" s="27" t="s">
        <v>489</v>
      </c>
      <c r="S1366" s="34" t="s">
        <v>3827</v>
      </c>
      <c r="T1366" s="28">
        <v>210</v>
      </c>
    </row>
    <row r="1367" spans="18:20" x14ac:dyDescent="0.25">
      <c r="R1367" s="25" t="s">
        <v>490</v>
      </c>
      <c r="S1367" s="33" t="s">
        <v>3828</v>
      </c>
      <c r="T1367" s="26">
        <v>160</v>
      </c>
    </row>
    <row r="1368" spans="18:20" x14ac:dyDescent="0.25">
      <c r="R1368" s="27" t="s">
        <v>491</v>
      </c>
      <c r="S1368" s="34" t="s">
        <v>5741</v>
      </c>
      <c r="T1368" s="28">
        <v>80</v>
      </c>
    </row>
    <row r="1369" spans="18:20" x14ac:dyDescent="0.25">
      <c r="R1369" s="25" t="s">
        <v>110</v>
      </c>
      <c r="S1369" s="33" t="s">
        <v>4212</v>
      </c>
      <c r="T1369" s="26">
        <v>230</v>
      </c>
    </row>
    <row r="1370" spans="18:20" x14ac:dyDescent="0.25">
      <c r="R1370" s="27" t="s">
        <v>111</v>
      </c>
      <c r="S1370" s="34" t="s">
        <v>4213</v>
      </c>
      <c r="T1370" s="28">
        <v>90</v>
      </c>
    </row>
    <row r="1371" spans="18:20" x14ac:dyDescent="0.25">
      <c r="R1371" s="25" t="s">
        <v>112</v>
      </c>
      <c r="S1371" s="33" t="s">
        <v>5693</v>
      </c>
      <c r="T1371" s="26">
        <v>80</v>
      </c>
    </row>
    <row r="1372" spans="18:20" x14ac:dyDescent="0.25">
      <c r="R1372" s="27" t="s">
        <v>111</v>
      </c>
      <c r="S1372" s="34" t="s">
        <v>4213</v>
      </c>
      <c r="T1372" s="28">
        <v>90</v>
      </c>
    </row>
    <row r="1373" spans="18:20" x14ac:dyDescent="0.25">
      <c r="R1373" s="25" t="s">
        <v>114</v>
      </c>
      <c r="S1373" s="33" t="s">
        <v>4214</v>
      </c>
      <c r="T1373" s="26">
        <v>230</v>
      </c>
    </row>
    <row r="1374" spans="18:20" x14ac:dyDescent="0.25">
      <c r="R1374" s="27" t="s">
        <v>115</v>
      </c>
      <c r="S1374" s="34" t="s">
        <v>5694</v>
      </c>
      <c r="T1374" s="28">
        <v>80</v>
      </c>
    </row>
    <row r="1375" spans="18:20" x14ac:dyDescent="0.25">
      <c r="R1375" s="25" t="s">
        <v>1477</v>
      </c>
      <c r="S1375" s="33" t="s">
        <v>4215</v>
      </c>
      <c r="T1375" s="26">
        <v>180</v>
      </c>
    </row>
    <row r="1376" spans="18:20" x14ac:dyDescent="0.25">
      <c r="R1376" s="27" t="s">
        <v>1478</v>
      </c>
      <c r="S1376" s="34" t="s">
        <v>4216</v>
      </c>
      <c r="T1376" s="28">
        <v>60</v>
      </c>
    </row>
    <row r="1377" spans="18:20" x14ac:dyDescent="0.25">
      <c r="R1377" s="25" t="s">
        <v>1479</v>
      </c>
      <c r="S1377" s="33" t="s">
        <v>4217</v>
      </c>
      <c r="T1377" s="26">
        <v>80</v>
      </c>
    </row>
    <row r="1378" spans="18:20" x14ac:dyDescent="0.25">
      <c r="R1378" s="27" t="s">
        <v>1460</v>
      </c>
      <c r="S1378" s="34" t="s">
        <v>4218</v>
      </c>
      <c r="T1378" s="28">
        <v>120</v>
      </c>
    </row>
    <row r="1379" spans="18:20" x14ac:dyDescent="0.25">
      <c r="R1379" s="25" t="s">
        <v>1480</v>
      </c>
      <c r="S1379" s="33" t="s">
        <v>5695</v>
      </c>
      <c r="T1379" s="26">
        <v>120</v>
      </c>
    </row>
    <row r="1380" spans="18:20" x14ac:dyDescent="0.25">
      <c r="R1380" s="27" t="s">
        <v>493</v>
      </c>
      <c r="S1380" s="34" t="s">
        <v>3810</v>
      </c>
      <c r="T1380" s="28">
        <v>100</v>
      </c>
    </row>
    <row r="1381" spans="18:20" x14ac:dyDescent="0.25">
      <c r="R1381" s="25" t="s">
        <v>494</v>
      </c>
      <c r="S1381" s="33" t="s">
        <v>3811</v>
      </c>
      <c r="T1381" s="26">
        <v>260</v>
      </c>
    </row>
    <row r="1382" spans="18:20" x14ac:dyDescent="0.25">
      <c r="R1382" s="27" t="s">
        <v>495</v>
      </c>
      <c r="S1382" s="34" t="s">
        <v>3812</v>
      </c>
      <c r="T1382" s="30">
        <v>210</v>
      </c>
    </row>
    <row r="1383" spans="18:20" x14ac:dyDescent="0.25">
      <c r="R1383" s="25" t="s">
        <v>496</v>
      </c>
      <c r="S1383" s="33" t="s">
        <v>5815</v>
      </c>
      <c r="T1383" s="26">
        <v>80</v>
      </c>
    </row>
    <row r="1384" spans="18:20" x14ac:dyDescent="0.25">
      <c r="R1384" s="27" t="s">
        <v>117</v>
      </c>
      <c r="S1384" s="34" t="s">
        <v>3825</v>
      </c>
      <c r="T1384" s="28">
        <v>120</v>
      </c>
    </row>
    <row r="1385" spans="18:20" x14ac:dyDescent="0.25">
      <c r="R1385" s="25" t="s">
        <v>118</v>
      </c>
      <c r="S1385" s="33" t="s">
        <v>4847</v>
      </c>
      <c r="T1385" s="26">
        <v>210</v>
      </c>
    </row>
    <row r="1386" spans="18:20" x14ac:dyDescent="0.25">
      <c r="R1386" s="27" t="s">
        <v>119</v>
      </c>
      <c r="S1386" s="34" t="s">
        <v>5997</v>
      </c>
      <c r="T1386" s="28">
        <v>40</v>
      </c>
    </row>
    <row r="1387" spans="18:20" x14ac:dyDescent="0.25">
      <c r="R1387" s="25" t="s">
        <v>498</v>
      </c>
      <c r="S1387" s="33" t="s">
        <v>3816</v>
      </c>
      <c r="T1387" s="26">
        <v>100</v>
      </c>
    </row>
    <row r="1388" spans="18:20" x14ac:dyDescent="0.25">
      <c r="R1388" s="27" t="s">
        <v>499</v>
      </c>
      <c r="S1388" s="34" t="s">
        <v>3817</v>
      </c>
      <c r="T1388" s="28">
        <v>260</v>
      </c>
    </row>
    <row r="1389" spans="18:20" x14ac:dyDescent="0.25">
      <c r="R1389" s="25" t="s">
        <v>500</v>
      </c>
      <c r="S1389" s="33" t="s">
        <v>3818</v>
      </c>
      <c r="T1389" s="26">
        <v>210</v>
      </c>
    </row>
    <row r="1390" spans="18:20" x14ac:dyDescent="0.25">
      <c r="R1390" s="27" t="s">
        <v>501</v>
      </c>
      <c r="S1390" s="34" t="s">
        <v>5768</v>
      </c>
      <c r="T1390" s="28">
        <v>80</v>
      </c>
    </row>
    <row r="1391" spans="18:20" x14ac:dyDescent="0.25">
      <c r="R1391" s="25" t="s">
        <v>503</v>
      </c>
      <c r="S1391" s="33" t="s">
        <v>3823</v>
      </c>
      <c r="T1391" s="26">
        <v>190</v>
      </c>
    </row>
    <row r="1392" spans="18:20" x14ac:dyDescent="0.25">
      <c r="R1392" s="27" t="s">
        <v>504</v>
      </c>
      <c r="S1392" s="34" t="s">
        <v>3824</v>
      </c>
      <c r="T1392" s="28">
        <v>170</v>
      </c>
    </row>
    <row r="1393" spans="18:20" x14ac:dyDescent="0.25">
      <c r="R1393" s="25" t="s">
        <v>117</v>
      </c>
      <c r="S1393" s="33" t="s">
        <v>3825</v>
      </c>
      <c r="T1393" s="26">
        <v>120</v>
      </c>
    </row>
    <row r="1394" spans="18:20" x14ac:dyDescent="0.25">
      <c r="R1394" s="27" t="s">
        <v>505</v>
      </c>
      <c r="S1394" s="34" t="s">
        <v>5769</v>
      </c>
      <c r="T1394" s="28">
        <v>80</v>
      </c>
    </row>
    <row r="1395" spans="18:20" x14ac:dyDescent="0.25">
      <c r="R1395" s="25" t="s">
        <v>507</v>
      </c>
      <c r="S1395" s="33" t="s">
        <v>3813</v>
      </c>
      <c r="T1395" s="26">
        <v>100</v>
      </c>
    </row>
    <row r="1396" spans="18:20" x14ac:dyDescent="0.25">
      <c r="R1396" s="27" t="s">
        <v>508</v>
      </c>
      <c r="S1396" s="34" t="s">
        <v>3814</v>
      </c>
      <c r="T1396" s="28">
        <v>260</v>
      </c>
    </row>
    <row r="1397" spans="18:20" x14ac:dyDescent="0.25">
      <c r="R1397" s="25" t="s">
        <v>509</v>
      </c>
      <c r="S1397" s="33" t="s">
        <v>3815</v>
      </c>
      <c r="T1397" s="26">
        <v>210</v>
      </c>
    </row>
    <row r="1398" spans="18:20" x14ac:dyDescent="0.25">
      <c r="R1398" s="27" t="s">
        <v>510</v>
      </c>
      <c r="S1398" s="34" t="s">
        <v>5840</v>
      </c>
      <c r="T1398" s="28">
        <v>80</v>
      </c>
    </row>
    <row r="1399" spans="18:20" x14ac:dyDescent="0.25">
      <c r="R1399" s="25" t="s">
        <v>121</v>
      </c>
      <c r="S1399" s="33" t="s">
        <v>4848</v>
      </c>
      <c r="T1399" s="26">
        <v>210</v>
      </c>
    </row>
    <row r="1400" spans="18:20" x14ac:dyDescent="0.25">
      <c r="R1400" s="27" t="s">
        <v>122</v>
      </c>
      <c r="S1400" s="34" t="s">
        <v>4849</v>
      </c>
      <c r="T1400" s="28">
        <v>100</v>
      </c>
    </row>
    <row r="1401" spans="18:20" x14ac:dyDescent="0.25">
      <c r="R1401" s="25" t="s">
        <v>123</v>
      </c>
      <c r="S1401" s="33" t="s">
        <v>5865</v>
      </c>
      <c r="T1401" s="26">
        <v>40</v>
      </c>
    </row>
    <row r="1402" spans="18:20" x14ac:dyDescent="0.25">
      <c r="R1402" s="27" t="s">
        <v>2325</v>
      </c>
      <c r="S1402" s="34" t="s">
        <v>5565</v>
      </c>
      <c r="T1402" s="28">
        <v>90</v>
      </c>
    </row>
    <row r="1403" spans="18:20" x14ac:dyDescent="0.25">
      <c r="R1403" s="25" t="s">
        <v>2326</v>
      </c>
      <c r="S1403" s="33" t="s">
        <v>5566</v>
      </c>
      <c r="T1403" s="26">
        <v>170</v>
      </c>
    </row>
    <row r="1404" spans="18:20" x14ac:dyDescent="0.25">
      <c r="R1404" s="27" t="s">
        <v>2327</v>
      </c>
      <c r="S1404" s="34" t="s">
        <v>5567</v>
      </c>
      <c r="T1404" s="28">
        <v>150</v>
      </c>
    </row>
    <row r="1405" spans="18:20" x14ac:dyDescent="0.25">
      <c r="R1405" s="25" t="s">
        <v>2328</v>
      </c>
      <c r="S1405" s="33" t="s">
        <v>5568</v>
      </c>
      <c r="T1405" s="26">
        <v>90</v>
      </c>
    </row>
    <row r="1406" spans="18:20" x14ac:dyDescent="0.25">
      <c r="R1406" s="27" t="s">
        <v>2329</v>
      </c>
      <c r="S1406" s="34" t="s">
        <v>5569</v>
      </c>
      <c r="T1406" s="28">
        <v>90</v>
      </c>
    </row>
    <row r="1407" spans="18:20" x14ac:dyDescent="0.25">
      <c r="R1407" s="25" t="s">
        <v>2330</v>
      </c>
      <c r="S1407" s="33" t="s">
        <v>6031</v>
      </c>
      <c r="T1407" s="26">
        <v>40</v>
      </c>
    </row>
    <row r="1408" spans="18:20" x14ac:dyDescent="0.25">
      <c r="R1408" s="27" t="s">
        <v>1479</v>
      </c>
      <c r="S1408" s="34" t="s">
        <v>4217</v>
      </c>
      <c r="T1408" s="28">
        <v>80</v>
      </c>
    </row>
    <row r="1409" spans="18:20" x14ac:dyDescent="0.25">
      <c r="R1409" s="25" t="s">
        <v>1460</v>
      </c>
      <c r="S1409" s="33" t="s">
        <v>4218</v>
      </c>
      <c r="T1409" s="26">
        <v>120</v>
      </c>
    </row>
    <row r="1410" spans="18:20" x14ac:dyDescent="0.25">
      <c r="R1410" s="27" t="s">
        <v>2811</v>
      </c>
      <c r="S1410" s="34" t="s">
        <v>4219</v>
      </c>
      <c r="T1410" s="28">
        <v>120</v>
      </c>
    </row>
    <row r="1411" spans="18:20" x14ac:dyDescent="0.25">
      <c r="R1411" s="25" t="s">
        <v>2812</v>
      </c>
      <c r="S1411" s="33" t="s">
        <v>4220</v>
      </c>
      <c r="T1411" s="26">
        <v>60</v>
      </c>
    </row>
    <row r="1412" spans="18:20" x14ac:dyDescent="0.25">
      <c r="R1412" s="27" t="s">
        <v>2813</v>
      </c>
      <c r="S1412" s="34" t="s">
        <v>4221</v>
      </c>
      <c r="T1412" s="28">
        <v>50</v>
      </c>
    </row>
    <row r="1413" spans="18:20" x14ac:dyDescent="0.25">
      <c r="R1413" s="25" t="s">
        <v>2814</v>
      </c>
      <c r="S1413" s="33" t="s">
        <v>4222</v>
      </c>
      <c r="T1413" s="26">
        <v>120</v>
      </c>
    </row>
    <row r="1414" spans="18:20" x14ac:dyDescent="0.25">
      <c r="R1414" s="27" t="s">
        <v>2815</v>
      </c>
      <c r="S1414" s="34" t="s">
        <v>5864</v>
      </c>
      <c r="T1414" s="28">
        <v>80</v>
      </c>
    </row>
    <row r="1415" spans="18:20" x14ac:dyDescent="0.25">
      <c r="R1415" s="25" t="s">
        <v>1482</v>
      </c>
      <c r="S1415" s="33" t="s">
        <v>5570</v>
      </c>
      <c r="T1415" s="26">
        <v>90</v>
      </c>
    </row>
    <row r="1416" spans="18:20" x14ac:dyDescent="0.25">
      <c r="R1416" s="27" t="s">
        <v>1483</v>
      </c>
      <c r="S1416" s="34" t="s">
        <v>5571</v>
      </c>
      <c r="T1416" s="28">
        <v>170</v>
      </c>
    </row>
    <row r="1417" spans="18:20" x14ac:dyDescent="0.25">
      <c r="R1417" s="25" t="s">
        <v>1484</v>
      </c>
      <c r="S1417" s="33" t="s">
        <v>5572</v>
      </c>
      <c r="T1417" s="26">
        <v>210</v>
      </c>
    </row>
    <row r="1418" spans="18:20" x14ac:dyDescent="0.25">
      <c r="R1418" s="27" t="s">
        <v>1485</v>
      </c>
      <c r="S1418" s="34" t="s">
        <v>5573</v>
      </c>
      <c r="T1418" s="28">
        <v>120</v>
      </c>
    </row>
    <row r="1419" spans="18:20" x14ac:dyDescent="0.25">
      <c r="R1419" s="25" t="s">
        <v>1486</v>
      </c>
      <c r="S1419" s="33" t="s">
        <v>6038</v>
      </c>
      <c r="T1419" s="26">
        <v>40</v>
      </c>
    </row>
    <row r="1420" spans="18:20" x14ac:dyDescent="0.25">
      <c r="R1420" s="27" t="s">
        <v>512</v>
      </c>
      <c r="S1420" s="34" t="s">
        <v>3829</v>
      </c>
      <c r="T1420" s="28">
        <v>230</v>
      </c>
    </row>
    <row r="1421" spans="18:20" x14ac:dyDescent="0.25">
      <c r="R1421" s="25" t="s">
        <v>513</v>
      </c>
      <c r="S1421" s="33" t="s">
        <v>3830</v>
      </c>
      <c r="T1421" s="26">
        <v>210</v>
      </c>
    </row>
    <row r="1422" spans="18:20" x14ac:dyDescent="0.25">
      <c r="R1422" s="27" t="s">
        <v>514</v>
      </c>
      <c r="S1422" s="34" t="s">
        <v>3831</v>
      </c>
      <c r="T1422" s="28">
        <v>160</v>
      </c>
    </row>
    <row r="1423" spans="18:20" x14ac:dyDescent="0.25">
      <c r="R1423" s="25" t="s">
        <v>515</v>
      </c>
      <c r="S1423" s="33" t="s">
        <v>5767</v>
      </c>
      <c r="T1423" s="26">
        <v>80</v>
      </c>
    </row>
    <row r="1424" spans="18:20" x14ac:dyDescent="0.25">
      <c r="R1424" s="27" t="s">
        <v>1488</v>
      </c>
      <c r="S1424" s="34" t="s">
        <v>5561</v>
      </c>
      <c r="T1424" s="28">
        <v>180</v>
      </c>
    </row>
    <row r="1425" spans="18:20" x14ac:dyDescent="0.25">
      <c r="R1425" s="25" t="s">
        <v>1489</v>
      </c>
      <c r="S1425" s="33" t="s">
        <v>5562</v>
      </c>
      <c r="T1425" s="26">
        <v>140</v>
      </c>
    </row>
    <row r="1426" spans="18:20" x14ac:dyDescent="0.25">
      <c r="R1426" s="27" t="s">
        <v>1490</v>
      </c>
      <c r="S1426" s="34" t="s">
        <v>5563</v>
      </c>
      <c r="T1426" s="28">
        <v>150</v>
      </c>
    </row>
    <row r="1427" spans="18:20" x14ac:dyDescent="0.25">
      <c r="R1427" s="25" t="s">
        <v>1491</v>
      </c>
      <c r="S1427" s="33" t="s">
        <v>5564</v>
      </c>
      <c r="T1427" s="26">
        <v>120</v>
      </c>
    </row>
    <row r="1428" spans="18:20" x14ac:dyDescent="0.25">
      <c r="R1428" s="27" t="s">
        <v>1492</v>
      </c>
      <c r="S1428" s="34" t="s">
        <v>6053</v>
      </c>
      <c r="T1428" s="28">
        <v>40</v>
      </c>
    </row>
    <row r="1429" spans="18:20" x14ac:dyDescent="0.25">
      <c r="R1429" s="25" t="s">
        <v>517</v>
      </c>
      <c r="S1429" s="33" t="s">
        <v>3832</v>
      </c>
      <c r="T1429" s="26">
        <v>240</v>
      </c>
    </row>
    <row r="1430" spans="18:20" x14ac:dyDescent="0.25">
      <c r="R1430" s="27" t="s">
        <v>518</v>
      </c>
      <c r="S1430" s="34" t="s">
        <v>3833</v>
      </c>
      <c r="T1430" s="28">
        <v>210</v>
      </c>
    </row>
    <row r="1431" spans="18:20" x14ac:dyDescent="0.25">
      <c r="R1431" s="25" t="s">
        <v>519</v>
      </c>
      <c r="S1431" s="33" t="s">
        <v>3834</v>
      </c>
      <c r="T1431" s="26">
        <v>160</v>
      </c>
    </row>
    <row r="1432" spans="18:20" x14ac:dyDescent="0.25">
      <c r="R1432" s="27" t="s">
        <v>520</v>
      </c>
      <c r="S1432" s="34" t="s">
        <v>5766</v>
      </c>
      <c r="T1432" s="28">
        <v>80</v>
      </c>
    </row>
    <row r="1433" spans="18:20" x14ac:dyDescent="0.25">
      <c r="R1433" s="25" t="s">
        <v>1494</v>
      </c>
      <c r="S1433" s="33" t="s">
        <v>5557</v>
      </c>
      <c r="T1433" s="26">
        <v>180</v>
      </c>
    </row>
    <row r="1434" spans="18:20" x14ac:dyDescent="0.25">
      <c r="R1434" s="27" t="s">
        <v>1495</v>
      </c>
      <c r="S1434" s="34" t="s">
        <v>5558</v>
      </c>
      <c r="T1434" s="28">
        <v>140</v>
      </c>
    </row>
    <row r="1435" spans="18:20" x14ac:dyDescent="0.25">
      <c r="R1435" s="25" t="s">
        <v>1496</v>
      </c>
      <c r="S1435" s="33" t="s">
        <v>5559</v>
      </c>
      <c r="T1435" s="26">
        <v>150</v>
      </c>
    </row>
    <row r="1436" spans="18:20" x14ac:dyDescent="0.25">
      <c r="R1436" s="27" t="s">
        <v>1497</v>
      </c>
      <c r="S1436" s="34" t="s">
        <v>5560</v>
      </c>
      <c r="T1436" s="28">
        <v>120</v>
      </c>
    </row>
    <row r="1437" spans="18:20" x14ac:dyDescent="0.25">
      <c r="R1437" s="25" t="s">
        <v>1498</v>
      </c>
      <c r="S1437" s="33" t="s">
        <v>6073</v>
      </c>
      <c r="T1437" s="26">
        <v>40</v>
      </c>
    </row>
    <row r="1438" spans="18:20" x14ac:dyDescent="0.25">
      <c r="R1438" s="27" t="s">
        <v>522</v>
      </c>
      <c r="S1438" s="34" t="s">
        <v>4332</v>
      </c>
      <c r="T1438" s="28">
        <v>120</v>
      </c>
    </row>
    <row r="1439" spans="18:20" x14ac:dyDescent="0.25">
      <c r="R1439" s="25" t="s">
        <v>523</v>
      </c>
      <c r="S1439" s="33" t="s">
        <v>4333</v>
      </c>
      <c r="T1439" s="26">
        <v>90</v>
      </c>
    </row>
    <row r="1440" spans="18:20" x14ac:dyDescent="0.25">
      <c r="R1440" s="27" t="s">
        <v>524</v>
      </c>
      <c r="S1440" s="34" t="s">
        <v>4334</v>
      </c>
      <c r="T1440" s="28">
        <v>90</v>
      </c>
    </row>
    <row r="1441" spans="18:20" x14ac:dyDescent="0.25">
      <c r="R1441" s="25" t="s">
        <v>525</v>
      </c>
      <c r="S1441" s="33" t="s">
        <v>5669</v>
      </c>
      <c r="T1441" s="26">
        <v>80</v>
      </c>
    </row>
    <row r="1442" spans="18:20" x14ac:dyDescent="0.25">
      <c r="R1442" s="27" t="s">
        <v>527</v>
      </c>
      <c r="S1442" s="34" t="s">
        <v>3975</v>
      </c>
      <c r="T1442" s="28">
        <v>120</v>
      </c>
    </row>
    <row r="1443" spans="18:20" x14ac:dyDescent="0.25">
      <c r="R1443" s="25" t="s">
        <v>528</v>
      </c>
      <c r="S1443" s="33" t="s">
        <v>4663</v>
      </c>
      <c r="T1443" s="26">
        <v>130</v>
      </c>
    </row>
    <row r="1444" spans="18:20" x14ac:dyDescent="0.25">
      <c r="R1444" s="27" t="s">
        <v>529</v>
      </c>
      <c r="S1444" s="34" t="s">
        <v>4664</v>
      </c>
      <c r="T1444" s="28">
        <v>150</v>
      </c>
    </row>
    <row r="1445" spans="18:20" x14ac:dyDescent="0.25">
      <c r="R1445" s="25" t="s">
        <v>530</v>
      </c>
      <c r="S1445" s="33" t="s">
        <v>5670</v>
      </c>
      <c r="T1445" s="26">
        <v>80</v>
      </c>
    </row>
    <row r="1446" spans="18:20" x14ac:dyDescent="0.25">
      <c r="R1446" s="27" t="s">
        <v>1500</v>
      </c>
      <c r="S1446" s="34" t="s">
        <v>3973</v>
      </c>
      <c r="T1446" s="28">
        <v>150</v>
      </c>
    </row>
    <row r="1447" spans="18:20" x14ac:dyDescent="0.25">
      <c r="R1447" s="25" t="s">
        <v>1501</v>
      </c>
      <c r="S1447" s="33" t="s">
        <v>3974</v>
      </c>
      <c r="T1447" s="26">
        <v>180</v>
      </c>
    </row>
    <row r="1448" spans="18:20" x14ac:dyDescent="0.25">
      <c r="R1448" s="27" t="s">
        <v>527</v>
      </c>
      <c r="S1448" s="34" t="s">
        <v>3975</v>
      </c>
      <c r="T1448" s="28">
        <v>120</v>
      </c>
    </row>
    <row r="1449" spans="18:20" x14ac:dyDescent="0.25">
      <c r="R1449" s="25" t="s">
        <v>1502</v>
      </c>
      <c r="S1449" s="33" t="s">
        <v>4653</v>
      </c>
      <c r="T1449" s="26">
        <v>90</v>
      </c>
    </row>
    <row r="1450" spans="18:20" x14ac:dyDescent="0.25">
      <c r="R1450" s="27" t="s">
        <v>1503</v>
      </c>
      <c r="S1450" s="34" t="s">
        <v>5671</v>
      </c>
      <c r="T1450" s="28">
        <v>120</v>
      </c>
    </row>
    <row r="1451" spans="18:20" x14ac:dyDescent="0.25">
      <c r="R1451" s="25" t="s">
        <v>1505</v>
      </c>
      <c r="S1451" s="33" t="s">
        <v>3978</v>
      </c>
      <c r="T1451" s="26">
        <v>120</v>
      </c>
    </row>
    <row r="1452" spans="18:20" x14ac:dyDescent="0.25">
      <c r="R1452" s="27" t="s">
        <v>1506</v>
      </c>
      <c r="S1452" s="34" t="s">
        <v>4651</v>
      </c>
      <c r="T1452" s="28">
        <v>150</v>
      </c>
    </row>
    <row r="1453" spans="18:20" x14ac:dyDescent="0.25">
      <c r="R1453" s="25" t="s">
        <v>1507</v>
      </c>
      <c r="S1453" s="33" t="s">
        <v>4652</v>
      </c>
      <c r="T1453" s="26">
        <v>150</v>
      </c>
    </row>
    <row r="1454" spans="18:20" x14ac:dyDescent="0.25">
      <c r="R1454" s="27" t="s">
        <v>1502</v>
      </c>
      <c r="S1454" s="34" t="s">
        <v>4653</v>
      </c>
      <c r="T1454" s="28">
        <v>90</v>
      </c>
    </row>
    <row r="1455" spans="18:20" x14ac:dyDescent="0.25">
      <c r="R1455" s="25" t="s">
        <v>1508</v>
      </c>
      <c r="S1455" s="33" t="s">
        <v>5676</v>
      </c>
      <c r="T1455" s="26">
        <v>160</v>
      </c>
    </row>
    <row r="1456" spans="18:20" x14ac:dyDescent="0.25">
      <c r="R1456" s="27" t="s">
        <v>1510</v>
      </c>
      <c r="S1456" s="34" t="s">
        <v>3976</v>
      </c>
      <c r="T1456" s="28">
        <v>250</v>
      </c>
    </row>
    <row r="1457" spans="18:20" x14ac:dyDescent="0.25">
      <c r="R1457" s="25" t="s">
        <v>1511</v>
      </c>
      <c r="S1457" s="33" t="s">
        <v>3977</v>
      </c>
      <c r="T1457" s="26">
        <v>90</v>
      </c>
    </row>
    <row r="1458" spans="18:20" x14ac:dyDescent="0.25">
      <c r="R1458" s="27" t="s">
        <v>1505</v>
      </c>
      <c r="S1458" s="34" t="s">
        <v>3978</v>
      </c>
      <c r="T1458" s="28">
        <v>120</v>
      </c>
    </row>
    <row r="1459" spans="18:20" x14ac:dyDescent="0.25">
      <c r="R1459" s="25" t="s">
        <v>1502</v>
      </c>
      <c r="S1459" s="33" t="s">
        <v>4653</v>
      </c>
      <c r="T1459" s="26">
        <v>90</v>
      </c>
    </row>
    <row r="1460" spans="18:20" x14ac:dyDescent="0.25">
      <c r="R1460" s="27" t="s">
        <v>1512</v>
      </c>
      <c r="S1460" s="34" t="s">
        <v>5677</v>
      </c>
      <c r="T1460" s="28">
        <v>120</v>
      </c>
    </row>
    <row r="1461" spans="18:20" x14ac:dyDescent="0.25">
      <c r="R1461" s="25" t="s">
        <v>1505</v>
      </c>
      <c r="S1461" s="33" t="s">
        <v>3978</v>
      </c>
      <c r="T1461" s="26">
        <v>120</v>
      </c>
    </row>
    <row r="1462" spans="18:20" x14ac:dyDescent="0.25">
      <c r="R1462" s="27" t="s">
        <v>1502</v>
      </c>
      <c r="S1462" s="34" t="s">
        <v>4653</v>
      </c>
      <c r="T1462" s="28">
        <v>90</v>
      </c>
    </row>
    <row r="1463" spans="18:20" x14ac:dyDescent="0.25">
      <c r="R1463" s="25" t="s">
        <v>1514</v>
      </c>
      <c r="S1463" s="33" t="s">
        <v>4665</v>
      </c>
      <c r="T1463" s="26">
        <v>180</v>
      </c>
    </row>
    <row r="1464" spans="18:20" x14ac:dyDescent="0.25">
      <c r="R1464" s="27" t="s">
        <v>1515</v>
      </c>
      <c r="S1464" s="34" t="s">
        <v>4666</v>
      </c>
      <c r="T1464" s="28">
        <v>180</v>
      </c>
    </row>
    <row r="1465" spans="18:20" x14ac:dyDescent="0.25">
      <c r="R1465" s="25" t="s">
        <v>1516</v>
      </c>
      <c r="S1465" s="33" t="s">
        <v>5678</v>
      </c>
      <c r="T1465" s="26">
        <v>120</v>
      </c>
    </row>
    <row r="1466" spans="18:20" x14ac:dyDescent="0.25">
      <c r="R1466" s="31" t="s">
        <v>1521</v>
      </c>
      <c r="S1466" s="33" t="s">
        <v>5260</v>
      </c>
      <c r="T1466" s="26">
        <v>60</v>
      </c>
    </row>
    <row r="1467" spans="18:20" x14ac:dyDescent="0.25">
      <c r="R1467" s="31" t="s">
        <v>2970</v>
      </c>
      <c r="S1467" s="33" t="s">
        <v>5261</v>
      </c>
      <c r="T1467" s="26">
        <v>120</v>
      </c>
    </row>
    <row r="1468" spans="18:20" x14ac:dyDescent="0.25">
      <c r="R1468" s="31" t="s">
        <v>2971</v>
      </c>
      <c r="S1468" s="33" t="s">
        <v>5262</v>
      </c>
      <c r="T1468" s="26">
        <v>80</v>
      </c>
    </row>
    <row r="1469" spans="18:20" x14ac:dyDescent="0.25">
      <c r="R1469" s="27" t="s">
        <v>2972</v>
      </c>
      <c r="S1469" s="34" t="s">
        <v>5263</v>
      </c>
      <c r="T1469" s="28">
        <v>60</v>
      </c>
    </row>
    <row r="1470" spans="18:20" x14ac:dyDescent="0.25">
      <c r="R1470" s="25" t="s">
        <v>2973</v>
      </c>
      <c r="S1470" s="33" t="s">
        <v>5264</v>
      </c>
      <c r="T1470" s="26">
        <v>80</v>
      </c>
    </row>
    <row r="1471" spans="18:20" x14ac:dyDescent="0.25">
      <c r="R1471" s="27" t="s">
        <v>2974</v>
      </c>
      <c r="S1471" s="34" t="s">
        <v>5265</v>
      </c>
      <c r="T1471" s="28">
        <v>200</v>
      </c>
    </row>
    <row r="1472" spans="18:20" x14ac:dyDescent="0.25">
      <c r="R1472" s="25" t="s">
        <v>2975</v>
      </c>
      <c r="S1472" s="33" t="s">
        <v>5266</v>
      </c>
      <c r="T1472" s="26">
        <v>60</v>
      </c>
    </row>
    <row r="1473" spans="18:20" x14ac:dyDescent="0.25">
      <c r="R1473" s="27" t="s">
        <v>2976</v>
      </c>
      <c r="S1473" s="34" t="s">
        <v>5966</v>
      </c>
      <c r="T1473" s="28">
        <v>40</v>
      </c>
    </row>
    <row r="1474" spans="18:20" x14ac:dyDescent="0.25">
      <c r="R1474" s="25" t="s">
        <v>1518</v>
      </c>
      <c r="S1474" s="33" t="s">
        <v>5257</v>
      </c>
      <c r="T1474" s="26">
        <v>40</v>
      </c>
    </row>
    <row r="1475" spans="18:20" x14ac:dyDescent="0.25">
      <c r="R1475" s="27" t="s">
        <v>1519</v>
      </c>
      <c r="S1475" s="34" t="s">
        <v>5258</v>
      </c>
      <c r="T1475" s="28">
        <v>60</v>
      </c>
    </row>
    <row r="1476" spans="18:20" x14ac:dyDescent="0.25">
      <c r="R1476" s="25" t="s">
        <v>1520</v>
      </c>
      <c r="S1476" s="33" t="s">
        <v>5259</v>
      </c>
      <c r="T1476" s="26">
        <v>50</v>
      </c>
    </row>
    <row r="1477" spans="18:20" x14ac:dyDescent="0.25">
      <c r="R1477" s="27" t="s">
        <v>1521</v>
      </c>
      <c r="S1477" s="34" t="s">
        <v>5260</v>
      </c>
      <c r="T1477" s="28">
        <v>60</v>
      </c>
    </row>
    <row r="1478" spans="18:20" x14ac:dyDescent="0.25">
      <c r="R1478" s="25" t="s">
        <v>1522</v>
      </c>
      <c r="S1478" s="33" t="s">
        <v>6032</v>
      </c>
      <c r="T1478" s="26">
        <v>40</v>
      </c>
    </row>
    <row r="1479" spans="18:20" x14ac:dyDescent="0.25">
      <c r="R1479" s="27" t="s">
        <v>125</v>
      </c>
      <c r="S1479" s="34" t="s">
        <v>3965</v>
      </c>
      <c r="T1479" s="28">
        <v>120</v>
      </c>
    </row>
    <row r="1480" spans="18:20" x14ac:dyDescent="0.25">
      <c r="R1480" s="25" t="s">
        <v>126</v>
      </c>
      <c r="S1480" s="33" t="s">
        <v>3966</v>
      </c>
      <c r="T1480" s="26">
        <v>180</v>
      </c>
    </row>
    <row r="1481" spans="18:20" x14ac:dyDescent="0.25">
      <c r="R1481" s="27" t="s">
        <v>127</v>
      </c>
      <c r="S1481" s="34" t="s">
        <v>5672</v>
      </c>
      <c r="T1481" s="28">
        <v>80</v>
      </c>
    </row>
    <row r="1482" spans="18:20" x14ac:dyDescent="0.25">
      <c r="R1482" s="25" t="s">
        <v>129</v>
      </c>
      <c r="S1482" s="33" t="s">
        <v>4914</v>
      </c>
      <c r="T1482" s="26">
        <v>120</v>
      </c>
    </row>
    <row r="1483" spans="18:20" x14ac:dyDescent="0.25">
      <c r="R1483" s="27" t="s">
        <v>130</v>
      </c>
      <c r="S1483" s="34" t="s">
        <v>4915</v>
      </c>
      <c r="T1483" s="28">
        <v>240</v>
      </c>
    </row>
    <row r="1484" spans="18:20" x14ac:dyDescent="0.25">
      <c r="R1484" s="25" t="s">
        <v>131</v>
      </c>
      <c r="S1484" s="33" t="s">
        <v>5804</v>
      </c>
      <c r="T1484" s="26">
        <v>80</v>
      </c>
    </row>
    <row r="1485" spans="18:20" x14ac:dyDescent="0.25">
      <c r="R1485" s="27" t="s">
        <v>1527</v>
      </c>
      <c r="S1485" s="34" t="s">
        <v>4337</v>
      </c>
      <c r="T1485" s="28">
        <v>60</v>
      </c>
    </row>
    <row r="1486" spans="18:20" x14ac:dyDescent="0.25">
      <c r="R1486" s="25" t="s">
        <v>3122</v>
      </c>
      <c r="S1486" s="33" t="s">
        <v>4654</v>
      </c>
      <c r="T1486" s="26">
        <v>110</v>
      </c>
    </row>
    <row r="1487" spans="18:20" x14ac:dyDescent="0.25">
      <c r="R1487" s="27" t="s">
        <v>3123</v>
      </c>
      <c r="S1487" s="34" t="s">
        <v>4655</v>
      </c>
      <c r="T1487" s="28">
        <v>230</v>
      </c>
    </row>
    <row r="1488" spans="18:20" x14ac:dyDescent="0.25">
      <c r="R1488" s="25" t="s">
        <v>3124</v>
      </c>
      <c r="S1488" s="33" t="s">
        <v>4656</v>
      </c>
      <c r="T1488" s="26">
        <v>80</v>
      </c>
    </row>
    <row r="1489" spans="18:20" x14ac:dyDescent="0.25">
      <c r="R1489" s="27" t="s">
        <v>3125</v>
      </c>
      <c r="S1489" s="34" t="s">
        <v>4657</v>
      </c>
      <c r="T1489" s="28">
        <v>150</v>
      </c>
    </row>
    <row r="1490" spans="18:20" x14ac:dyDescent="0.25">
      <c r="R1490" s="25" t="s">
        <v>3126</v>
      </c>
      <c r="S1490" s="33" t="s">
        <v>4658</v>
      </c>
      <c r="T1490" s="26">
        <v>60</v>
      </c>
    </row>
    <row r="1491" spans="18:20" x14ac:dyDescent="0.25">
      <c r="R1491" s="27" t="s">
        <v>3127</v>
      </c>
      <c r="S1491" s="34" t="s">
        <v>4659</v>
      </c>
      <c r="T1491" s="28">
        <v>80</v>
      </c>
    </row>
    <row r="1492" spans="18:20" x14ac:dyDescent="0.25">
      <c r="R1492" s="25" t="s">
        <v>3066</v>
      </c>
      <c r="S1492" s="33" t="s">
        <v>4660</v>
      </c>
      <c r="T1492" s="26">
        <v>90</v>
      </c>
    </row>
    <row r="1493" spans="18:20" x14ac:dyDescent="0.25">
      <c r="R1493" s="27" t="s">
        <v>3128</v>
      </c>
      <c r="S1493" s="34" t="s">
        <v>4661</v>
      </c>
      <c r="T1493" s="28">
        <v>80</v>
      </c>
    </row>
    <row r="1494" spans="18:20" x14ac:dyDescent="0.25">
      <c r="R1494" s="25" t="s">
        <v>3129</v>
      </c>
      <c r="S1494" s="33" t="s">
        <v>4662</v>
      </c>
      <c r="T1494" s="26">
        <v>90</v>
      </c>
    </row>
    <row r="1495" spans="18:20" x14ac:dyDescent="0.25">
      <c r="R1495" s="27" t="s">
        <v>3130</v>
      </c>
      <c r="S1495" s="34" t="s">
        <v>5910</v>
      </c>
      <c r="T1495" s="28">
        <v>80</v>
      </c>
    </row>
    <row r="1496" spans="18:20" x14ac:dyDescent="0.25">
      <c r="R1496" s="25" t="s">
        <v>133</v>
      </c>
      <c r="S1496" s="33" t="s">
        <v>3967</v>
      </c>
      <c r="T1496" s="26">
        <v>120</v>
      </c>
    </row>
    <row r="1497" spans="18:20" x14ac:dyDescent="0.25">
      <c r="R1497" s="27" t="s">
        <v>134</v>
      </c>
      <c r="S1497" s="34" t="s">
        <v>3968</v>
      </c>
      <c r="T1497" s="28">
        <v>120</v>
      </c>
    </row>
    <row r="1498" spans="18:20" x14ac:dyDescent="0.25">
      <c r="R1498" s="25" t="s">
        <v>135</v>
      </c>
      <c r="S1498" s="33" t="s">
        <v>5673</v>
      </c>
      <c r="T1498" s="26">
        <v>80</v>
      </c>
    </row>
    <row r="1499" spans="18:20" x14ac:dyDescent="0.25">
      <c r="R1499" s="25" t="s">
        <v>1527</v>
      </c>
      <c r="S1499" s="33" t="s">
        <v>4337</v>
      </c>
      <c r="T1499" s="26">
        <v>60</v>
      </c>
    </row>
    <row r="1500" spans="18:20" x14ac:dyDescent="0.25">
      <c r="R1500" s="27" t="s">
        <v>2978</v>
      </c>
      <c r="S1500" s="34" t="s">
        <v>4693</v>
      </c>
      <c r="T1500" s="28">
        <v>270</v>
      </c>
    </row>
    <row r="1501" spans="18:20" x14ac:dyDescent="0.25">
      <c r="R1501" s="25" t="s">
        <v>2979</v>
      </c>
      <c r="S1501" s="33" t="s">
        <v>4694</v>
      </c>
      <c r="T1501" s="26">
        <v>190</v>
      </c>
    </row>
    <row r="1502" spans="18:20" x14ac:dyDescent="0.25">
      <c r="R1502" s="27" t="s">
        <v>2980</v>
      </c>
      <c r="S1502" s="34" t="s">
        <v>4695</v>
      </c>
      <c r="T1502" s="28">
        <v>60</v>
      </c>
    </row>
    <row r="1503" spans="18:20" x14ac:dyDescent="0.25">
      <c r="R1503" s="25" t="s">
        <v>2981</v>
      </c>
      <c r="S1503" s="33" t="s">
        <v>4696</v>
      </c>
      <c r="T1503" s="26">
        <v>60</v>
      </c>
    </row>
    <row r="1504" spans="18:20" x14ac:dyDescent="0.25">
      <c r="R1504" s="27" t="s">
        <v>2982</v>
      </c>
      <c r="S1504" s="34" t="s">
        <v>4697</v>
      </c>
      <c r="T1504" s="28">
        <v>80</v>
      </c>
    </row>
    <row r="1505" spans="18:20" x14ac:dyDescent="0.25">
      <c r="R1505" s="25" t="s">
        <v>2983</v>
      </c>
      <c r="S1505" s="33" t="s">
        <v>4698</v>
      </c>
      <c r="T1505" s="26">
        <v>90</v>
      </c>
    </row>
    <row r="1506" spans="18:20" x14ac:dyDescent="0.25">
      <c r="R1506" s="27" t="s">
        <v>2984</v>
      </c>
      <c r="S1506" s="34" t="s">
        <v>6203</v>
      </c>
      <c r="T1506" s="28">
        <v>80</v>
      </c>
    </row>
    <row r="1507" spans="18:20" x14ac:dyDescent="0.25">
      <c r="R1507" s="27" t="s">
        <v>1527</v>
      </c>
      <c r="S1507" s="34" t="s">
        <v>4337</v>
      </c>
      <c r="T1507" s="28">
        <v>60</v>
      </c>
    </row>
    <row r="1508" spans="18:20" x14ac:dyDescent="0.25">
      <c r="R1508" s="25" t="s">
        <v>3105</v>
      </c>
      <c r="S1508" s="33" t="s">
        <v>5267</v>
      </c>
      <c r="T1508" s="26">
        <v>160</v>
      </c>
    </row>
    <row r="1509" spans="18:20" x14ac:dyDescent="0.25">
      <c r="R1509" s="27" t="s">
        <v>3106</v>
      </c>
      <c r="S1509" s="34" t="s">
        <v>5268</v>
      </c>
      <c r="T1509" s="28">
        <v>80</v>
      </c>
    </row>
    <row r="1510" spans="18:20" x14ac:dyDescent="0.25">
      <c r="R1510" s="25" t="s">
        <v>3107</v>
      </c>
      <c r="S1510" s="33" t="s">
        <v>5269</v>
      </c>
      <c r="T1510" s="26">
        <v>100</v>
      </c>
    </row>
    <row r="1511" spans="18:20" x14ac:dyDescent="0.25">
      <c r="R1511" s="27" t="s">
        <v>3108</v>
      </c>
      <c r="S1511" s="34" t="s">
        <v>5270</v>
      </c>
      <c r="T1511" s="28">
        <v>50</v>
      </c>
    </row>
    <row r="1512" spans="18:20" x14ac:dyDescent="0.25">
      <c r="R1512" s="25" t="s">
        <v>3109</v>
      </c>
      <c r="S1512" s="33" t="s">
        <v>5271</v>
      </c>
      <c r="T1512" s="26">
        <v>60</v>
      </c>
    </row>
    <row r="1513" spans="18:20" x14ac:dyDescent="0.25">
      <c r="R1513" s="27" t="s">
        <v>3110</v>
      </c>
      <c r="S1513" s="34" t="s">
        <v>5272</v>
      </c>
      <c r="T1513" s="28">
        <v>120</v>
      </c>
    </row>
    <row r="1514" spans="18:20" x14ac:dyDescent="0.25">
      <c r="R1514" s="25" t="s">
        <v>3111</v>
      </c>
      <c r="S1514" s="33" t="s">
        <v>5273</v>
      </c>
      <c r="T1514" s="26">
        <v>80</v>
      </c>
    </row>
    <row r="1515" spans="18:20" x14ac:dyDescent="0.25">
      <c r="R1515" s="27" t="s">
        <v>3112</v>
      </c>
      <c r="S1515" s="34" t="s">
        <v>5274</v>
      </c>
      <c r="T1515" s="28">
        <v>80</v>
      </c>
    </row>
    <row r="1516" spans="18:20" x14ac:dyDescent="0.25">
      <c r="R1516" s="25" t="s">
        <v>3113</v>
      </c>
      <c r="S1516" s="33" t="s">
        <v>5980</v>
      </c>
      <c r="T1516" s="26">
        <v>80</v>
      </c>
    </row>
    <row r="1517" spans="18:20" x14ac:dyDescent="0.25">
      <c r="R1517" s="27" t="s">
        <v>137</v>
      </c>
      <c r="S1517" s="34" t="s">
        <v>4680</v>
      </c>
      <c r="T1517" s="28">
        <v>120</v>
      </c>
    </row>
    <row r="1518" spans="18:20" x14ac:dyDescent="0.25">
      <c r="R1518" s="25" t="s">
        <v>138</v>
      </c>
      <c r="S1518" s="33" t="s">
        <v>4681</v>
      </c>
      <c r="T1518" s="26">
        <v>90</v>
      </c>
    </row>
    <row r="1519" spans="18:20" x14ac:dyDescent="0.25">
      <c r="R1519" s="27" t="s">
        <v>139</v>
      </c>
      <c r="S1519" s="34" t="s">
        <v>5674</v>
      </c>
      <c r="T1519" s="28">
        <v>40</v>
      </c>
    </row>
    <row r="1520" spans="18:20" x14ac:dyDescent="0.25">
      <c r="R1520" s="25" t="s">
        <v>2818</v>
      </c>
      <c r="S1520" s="33" t="s">
        <v>4647</v>
      </c>
      <c r="T1520" s="26">
        <v>90</v>
      </c>
    </row>
    <row r="1521" spans="18:20" x14ac:dyDescent="0.25">
      <c r="R1521" s="27" t="s">
        <v>3066</v>
      </c>
      <c r="S1521" s="34" t="s">
        <v>4660</v>
      </c>
      <c r="T1521" s="28">
        <v>90</v>
      </c>
    </row>
    <row r="1522" spans="18:20" x14ac:dyDescent="0.25">
      <c r="R1522" s="25" t="s">
        <v>3067</v>
      </c>
      <c r="S1522" s="33" t="s">
        <v>4684</v>
      </c>
      <c r="T1522" s="26">
        <v>150</v>
      </c>
    </row>
    <row r="1523" spans="18:20" x14ac:dyDescent="0.25">
      <c r="R1523" s="27" t="s">
        <v>3068</v>
      </c>
      <c r="S1523" s="34" t="s">
        <v>4685</v>
      </c>
      <c r="T1523" s="28">
        <v>60</v>
      </c>
    </row>
    <row r="1524" spans="18:20" x14ac:dyDescent="0.25">
      <c r="R1524" s="25" t="s">
        <v>3069</v>
      </c>
      <c r="S1524" s="33" t="s">
        <v>4686</v>
      </c>
      <c r="T1524" s="26">
        <v>150</v>
      </c>
    </row>
    <row r="1525" spans="18:20" x14ac:dyDescent="0.25">
      <c r="R1525" s="27" t="s">
        <v>3070</v>
      </c>
      <c r="S1525" s="34" t="s">
        <v>4687</v>
      </c>
      <c r="T1525" s="28">
        <v>60</v>
      </c>
    </row>
    <row r="1526" spans="18:20" x14ac:dyDescent="0.25">
      <c r="R1526" s="25" t="s">
        <v>3071</v>
      </c>
      <c r="S1526" s="33" t="s">
        <v>4688</v>
      </c>
      <c r="T1526" s="26">
        <v>90</v>
      </c>
    </row>
    <row r="1527" spans="18:20" x14ac:dyDescent="0.25">
      <c r="R1527" s="27" t="s">
        <v>3072</v>
      </c>
      <c r="S1527" s="34" t="s">
        <v>4689</v>
      </c>
      <c r="T1527" s="28">
        <v>60</v>
      </c>
    </row>
    <row r="1528" spans="18:20" x14ac:dyDescent="0.25">
      <c r="R1528" s="25" t="s">
        <v>3073</v>
      </c>
      <c r="S1528" s="33" t="s">
        <v>6204</v>
      </c>
      <c r="T1528" s="26">
        <v>80</v>
      </c>
    </row>
    <row r="1529" spans="18:20" x14ac:dyDescent="0.25">
      <c r="R1529" s="27" t="s">
        <v>2332</v>
      </c>
      <c r="S1529" s="34" t="s">
        <v>3969</v>
      </c>
      <c r="T1529" s="28">
        <v>70</v>
      </c>
    </row>
    <row r="1530" spans="18:20" x14ac:dyDescent="0.25">
      <c r="R1530" s="25" t="s">
        <v>2333</v>
      </c>
      <c r="S1530" s="33" t="s">
        <v>3970</v>
      </c>
      <c r="T1530" s="26">
        <v>190</v>
      </c>
    </row>
    <row r="1531" spans="18:20" x14ac:dyDescent="0.25">
      <c r="R1531" s="27" t="s">
        <v>2334</v>
      </c>
      <c r="S1531" s="34" t="s">
        <v>3971</v>
      </c>
      <c r="T1531" s="28">
        <v>240</v>
      </c>
    </row>
    <row r="1532" spans="18:20" x14ac:dyDescent="0.25">
      <c r="R1532" s="25" t="s">
        <v>2335</v>
      </c>
      <c r="S1532" s="33" t="s">
        <v>3972</v>
      </c>
      <c r="T1532" s="26">
        <v>170</v>
      </c>
    </row>
    <row r="1533" spans="18:20" x14ac:dyDescent="0.25">
      <c r="R1533" s="27" t="s">
        <v>1527</v>
      </c>
      <c r="S1533" s="34" t="s">
        <v>4337</v>
      </c>
      <c r="T1533" s="28">
        <v>60</v>
      </c>
    </row>
    <row r="1534" spans="18:20" x14ac:dyDescent="0.25">
      <c r="R1534" s="25" t="s">
        <v>2336</v>
      </c>
      <c r="S1534" s="33" t="s">
        <v>5675</v>
      </c>
      <c r="T1534" s="26">
        <v>80</v>
      </c>
    </row>
    <row r="1535" spans="18:20" x14ac:dyDescent="0.25">
      <c r="R1535" s="27" t="s">
        <v>1527</v>
      </c>
      <c r="S1535" s="34" t="s">
        <v>4337</v>
      </c>
      <c r="T1535" s="28">
        <v>60</v>
      </c>
    </row>
    <row r="1536" spans="18:20" x14ac:dyDescent="0.25">
      <c r="R1536" s="25" t="s">
        <v>2987</v>
      </c>
      <c r="S1536" s="33" t="s">
        <v>4643</v>
      </c>
      <c r="T1536" s="26">
        <v>80</v>
      </c>
    </row>
    <row r="1537" spans="18:20" x14ac:dyDescent="0.25">
      <c r="R1537" s="27" t="s">
        <v>2817</v>
      </c>
      <c r="S1537" s="34" t="s">
        <v>4644</v>
      </c>
      <c r="T1537" s="28">
        <v>90</v>
      </c>
    </row>
    <row r="1538" spans="18:20" x14ac:dyDescent="0.25">
      <c r="R1538" s="25" t="s">
        <v>2818</v>
      </c>
      <c r="S1538" s="33" t="s">
        <v>4647</v>
      </c>
      <c r="T1538" s="26">
        <v>90</v>
      </c>
    </row>
    <row r="1539" spans="18:20" x14ac:dyDescent="0.25">
      <c r="R1539" s="27" t="s">
        <v>3068</v>
      </c>
      <c r="S1539" s="34" t="s">
        <v>4685</v>
      </c>
      <c r="T1539" s="28">
        <v>60</v>
      </c>
    </row>
    <row r="1540" spans="18:20" x14ac:dyDescent="0.25">
      <c r="R1540" s="25" t="s">
        <v>3075</v>
      </c>
      <c r="S1540" s="33" t="s">
        <v>4690</v>
      </c>
      <c r="T1540" s="26">
        <v>60</v>
      </c>
    </row>
    <row r="1541" spans="18:20" x14ac:dyDescent="0.25">
      <c r="R1541" s="27" t="s">
        <v>3076</v>
      </c>
      <c r="S1541" s="34" t="s">
        <v>4691</v>
      </c>
      <c r="T1541" s="28">
        <v>60</v>
      </c>
    </row>
    <row r="1542" spans="18:20" x14ac:dyDescent="0.25">
      <c r="R1542" s="25" t="s">
        <v>3077</v>
      </c>
      <c r="S1542" s="33" t="s">
        <v>4692</v>
      </c>
      <c r="T1542" s="26">
        <v>30</v>
      </c>
    </row>
    <row r="1543" spans="18:20" x14ac:dyDescent="0.25">
      <c r="R1543" s="27" t="s">
        <v>3078</v>
      </c>
      <c r="S1543" s="34" t="s">
        <v>5760</v>
      </c>
      <c r="T1543" s="28">
        <v>80</v>
      </c>
    </row>
    <row r="1544" spans="18:20" x14ac:dyDescent="0.25">
      <c r="R1544" s="25" t="s">
        <v>1527</v>
      </c>
      <c r="S1544" s="33" t="s">
        <v>4337</v>
      </c>
      <c r="T1544" s="26">
        <v>60</v>
      </c>
    </row>
    <row r="1545" spans="18:20" x14ac:dyDescent="0.25">
      <c r="R1545" s="27" t="s">
        <v>2986</v>
      </c>
      <c r="S1545" s="34" t="s">
        <v>4642</v>
      </c>
      <c r="T1545" s="28">
        <v>70</v>
      </c>
    </row>
    <row r="1546" spans="18:20" x14ac:dyDescent="0.25">
      <c r="R1546" s="25" t="s">
        <v>2987</v>
      </c>
      <c r="S1546" s="33" t="s">
        <v>4643</v>
      </c>
      <c r="T1546" s="26">
        <v>80</v>
      </c>
    </row>
    <row r="1547" spans="18:20" x14ac:dyDescent="0.25">
      <c r="R1547" s="27" t="s">
        <v>2817</v>
      </c>
      <c r="S1547" s="34" t="s">
        <v>4644</v>
      </c>
      <c r="T1547" s="28">
        <v>90</v>
      </c>
    </row>
    <row r="1548" spans="18:20" x14ac:dyDescent="0.25">
      <c r="R1548" s="25" t="s">
        <v>2988</v>
      </c>
      <c r="S1548" s="33" t="s">
        <v>4645</v>
      </c>
      <c r="T1548" s="26">
        <v>50</v>
      </c>
    </row>
    <row r="1549" spans="18:20" x14ac:dyDescent="0.25">
      <c r="R1549" s="27" t="s">
        <v>2989</v>
      </c>
      <c r="S1549" s="34" t="s">
        <v>4646</v>
      </c>
      <c r="T1549" s="28">
        <v>120</v>
      </c>
    </row>
    <row r="1550" spans="18:20" x14ac:dyDescent="0.25">
      <c r="R1550" s="25" t="s">
        <v>2818</v>
      </c>
      <c r="S1550" s="33" t="s">
        <v>4647</v>
      </c>
      <c r="T1550" s="26">
        <v>90</v>
      </c>
    </row>
    <row r="1551" spans="18:20" x14ac:dyDescent="0.25">
      <c r="R1551" s="27" t="s">
        <v>2990</v>
      </c>
      <c r="S1551" s="34" t="s">
        <v>5706</v>
      </c>
      <c r="T1551" s="28">
        <v>80</v>
      </c>
    </row>
    <row r="1552" spans="18:20" x14ac:dyDescent="0.25">
      <c r="R1552" s="25" t="s">
        <v>1524</v>
      </c>
      <c r="S1552" s="33" t="s">
        <v>4014</v>
      </c>
      <c r="T1552" s="26">
        <v>120</v>
      </c>
    </row>
    <row r="1553" spans="18:20" x14ac:dyDescent="0.25">
      <c r="R1553" s="27" t="s">
        <v>1525</v>
      </c>
      <c r="S1553" s="34" t="s">
        <v>4335</v>
      </c>
      <c r="T1553" s="28">
        <v>60</v>
      </c>
    </row>
    <row r="1554" spans="18:20" x14ac:dyDescent="0.25">
      <c r="R1554" s="25" t="s">
        <v>1526</v>
      </c>
      <c r="S1554" s="33" t="s">
        <v>4336</v>
      </c>
      <c r="T1554" s="26">
        <v>180</v>
      </c>
    </row>
    <row r="1555" spans="18:20" x14ac:dyDescent="0.25">
      <c r="R1555" s="27" t="s">
        <v>1527</v>
      </c>
      <c r="S1555" s="34" t="s">
        <v>4337</v>
      </c>
      <c r="T1555" s="28">
        <v>60</v>
      </c>
    </row>
    <row r="1556" spans="18:20" x14ac:dyDescent="0.25">
      <c r="R1556" s="25" t="s">
        <v>1528</v>
      </c>
      <c r="S1556" s="33" t="s">
        <v>5860</v>
      </c>
      <c r="T1556" s="26">
        <v>80</v>
      </c>
    </row>
    <row r="1557" spans="18:20" x14ac:dyDescent="0.25">
      <c r="R1557" s="27" t="s">
        <v>1527</v>
      </c>
      <c r="S1557" s="34" t="s">
        <v>4337</v>
      </c>
      <c r="T1557" s="28">
        <v>60</v>
      </c>
    </row>
    <row r="1558" spans="18:20" x14ac:dyDescent="0.25">
      <c r="R1558" s="25" t="s">
        <v>2817</v>
      </c>
      <c r="S1558" s="33" t="s">
        <v>4644</v>
      </c>
      <c r="T1558" s="26">
        <v>90</v>
      </c>
    </row>
    <row r="1559" spans="18:20" x14ac:dyDescent="0.25">
      <c r="R1559" s="27" t="s">
        <v>2818</v>
      </c>
      <c r="S1559" s="34" t="s">
        <v>4647</v>
      </c>
      <c r="T1559" s="28">
        <v>90</v>
      </c>
    </row>
    <row r="1560" spans="18:20" x14ac:dyDescent="0.25">
      <c r="R1560" s="25" t="s">
        <v>2819</v>
      </c>
      <c r="S1560" s="33" t="s">
        <v>4648</v>
      </c>
      <c r="T1560" s="26">
        <v>130</v>
      </c>
    </row>
    <row r="1561" spans="18:20" x14ac:dyDescent="0.25">
      <c r="R1561" s="27" t="s">
        <v>2820</v>
      </c>
      <c r="S1561" s="34" t="s">
        <v>4649</v>
      </c>
      <c r="T1561" s="28">
        <v>50</v>
      </c>
    </row>
    <row r="1562" spans="18:20" x14ac:dyDescent="0.25">
      <c r="R1562" s="25" t="s">
        <v>2821</v>
      </c>
      <c r="S1562" s="33" t="s">
        <v>4650</v>
      </c>
      <c r="T1562" s="26">
        <v>80</v>
      </c>
    </row>
    <row r="1563" spans="18:20" x14ac:dyDescent="0.25">
      <c r="R1563" s="27" t="s">
        <v>2822</v>
      </c>
      <c r="S1563" s="34" t="s">
        <v>5709</v>
      </c>
      <c r="T1563" s="28">
        <v>80</v>
      </c>
    </row>
    <row r="1564" spans="18:20" x14ac:dyDescent="0.25">
      <c r="R1564" s="25" t="s">
        <v>2338</v>
      </c>
      <c r="S1564" s="33" t="s">
        <v>6205</v>
      </c>
      <c r="T1564" s="26">
        <v>40</v>
      </c>
    </row>
    <row r="1565" spans="18:20" x14ac:dyDescent="0.25">
      <c r="R1565" s="27" t="s">
        <v>1502</v>
      </c>
      <c r="S1565" s="34" t="s">
        <v>4653</v>
      </c>
      <c r="T1565" s="28">
        <v>90</v>
      </c>
    </row>
    <row r="1566" spans="18:20" x14ac:dyDescent="0.25">
      <c r="R1566" s="25" t="s">
        <v>2339</v>
      </c>
      <c r="S1566" s="33" t="s">
        <v>5455</v>
      </c>
      <c r="T1566" s="26">
        <v>60</v>
      </c>
    </row>
    <row r="1567" spans="18:20" x14ac:dyDescent="0.25">
      <c r="R1567" s="27" t="s">
        <v>2340</v>
      </c>
      <c r="S1567" s="34" t="s">
        <v>5457</v>
      </c>
      <c r="T1567" s="28">
        <v>60</v>
      </c>
    </row>
    <row r="1568" spans="18:20" x14ac:dyDescent="0.25">
      <c r="R1568" s="25" t="s">
        <v>2341</v>
      </c>
      <c r="S1568" s="33" t="s">
        <v>5601</v>
      </c>
      <c r="T1568" s="26">
        <v>40</v>
      </c>
    </row>
    <row r="1569" spans="18:20" x14ac:dyDescent="0.25">
      <c r="R1569" s="27" t="s">
        <v>2342</v>
      </c>
      <c r="S1569" s="34" t="s">
        <v>5602</v>
      </c>
      <c r="T1569" s="28">
        <v>60</v>
      </c>
    </row>
    <row r="1570" spans="18:20" x14ac:dyDescent="0.25">
      <c r="R1570" s="25" t="s">
        <v>1527</v>
      </c>
      <c r="S1570" s="33" t="s">
        <v>4337</v>
      </c>
      <c r="T1570" s="26">
        <v>60</v>
      </c>
    </row>
    <row r="1571" spans="18:20" x14ac:dyDescent="0.25">
      <c r="R1571" s="27" t="s">
        <v>2344</v>
      </c>
      <c r="S1571" s="34" t="s">
        <v>4638</v>
      </c>
      <c r="T1571" s="28">
        <v>180</v>
      </c>
    </row>
    <row r="1572" spans="18:20" x14ac:dyDescent="0.25">
      <c r="R1572" s="25" t="s">
        <v>2345</v>
      </c>
      <c r="S1572" s="33" t="s">
        <v>4639</v>
      </c>
      <c r="T1572" s="26">
        <v>90</v>
      </c>
    </row>
    <row r="1573" spans="18:20" x14ac:dyDescent="0.25">
      <c r="R1573" s="27" t="s">
        <v>2346</v>
      </c>
      <c r="S1573" s="34" t="s">
        <v>4640</v>
      </c>
      <c r="T1573" s="28">
        <v>120</v>
      </c>
    </row>
    <row r="1574" spans="18:20" x14ac:dyDescent="0.25">
      <c r="R1574" s="25" t="s">
        <v>2347</v>
      </c>
      <c r="S1574" s="33" t="s">
        <v>4641</v>
      </c>
      <c r="T1574" s="26">
        <v>90</v>
      </c>
    </row>
    <row r="1575" spans="18:20" x14ac:dyDescent="0.25">
      <c r="R1575" s="27" t="s">
        <v>2348</v>
      </c>
      <c r="S1575" s="34" t="s">
        <v>5784</v>
      </c>
      <c r="T1575" s="28">
        <v>40</v>
      </c>
    </row>
    <row r="1576" spans="18:20" x14ac:dyDescent="0.25">
      <c r="R1576" s="25" t="s">
        <v>1034</v>
      </c>
      <c r="S1576" s="33" t="s">
        <v>3982</v>
      </c>
      <c r="T1576" s="26">
        <v>40</v>
      </c>
    </row>
    <row r="1577" spans="18:20" x14ac:dyDescent="0.25">
      <c r="R1577" s="27" t="s">
        <v>1527</v>
      </c>
      <c r="S1577" s="34" t="s">
        <v>4337</v>
      </c>
      <c r="T1577" s="28">
        <v>60</v>
      </c>
    </row>
    <row r="1578" spans="18:20" x14ac:dyDescent="0.25">
      <c r="R1578" s="25" t="s">
        <v>2345</v>
      </c>
      <c r="S1578" s="33" t="s">
        <v>4639</v>
      </c>
      <c r="T1578" s="26">
        <v>90</v>
      </c>
    </row>
    <row r="1579" spans="18:20" x14ac:dyDescent="0.25">
      <c r="R1579" s="27" t="s">
        <v>2346</v>
      </c>
      <c r="S1579" s="34" t="s">
        <v>4640</v>
      </c>
      <c r="T1579" s="28">
        <v>120</v>
      </c>
    </row>
    <row r="1580" spans="18:20" x14ac:dyDescent="0.25">
      <c r="R1580" s="25" t="s">
        <v>3115</v>
      </c>
      <c r="S1580" s="33" t="s">
        <v>5596</v>
      </c>
      <c r="T1580" s="26">
        <v>60</v>
      </c>
    </row>
    <row r="1581" spans="18:20" x14ac:dyDescent="0.25">
      <c r="R1581" s="27" t="s">
        <v>3116</v>
      </c>
      <c r="S1581" s="34" t="s">
        <v>5597</v>
      </c>
      <c r="T1581" s="28">
        <v>80</v>
      </c>
    </row>
    <row r="1582" spans="18:20" x14ac:dyDescent="0.25">
      <c r="R1582" s="25" t="s">
        <v>3117</v>
      </c>
      <c r="S1582" s="33" t="s">
        <v>5598</v>
      </c>
      <c r="T1582" s="26">
        <v>60</v>
      </c>
    </row>
    <row r="1583" spans="18:20" x14ac:dyDescent="0.25">
      <c r="R1583" s="27" t="s">
        <v>3118</v>
      </c>
      <c r="S1583" s="34" t="s">
        <v>5599</v>
      </c>
      <c r="T1583" s="28">
        <v>80</v>
      </c>
    </row>
    <row r="1584" spans="18:20" x14ac:dyDescent="0.25">
      <c r="R1584" s="25" t="s">
        <v>3119</v>
      </c>
      <c r="S1584" s="33" t="s">
        <v>5600</v>
      </c>
      <c r="T1584" s="26">
        <v>90</v>
      </c>
    </row>
    <row r="1585" spans="18:20" x14ac:dyDescent="0.25">
      <c r="R1585" s="27" t="s">
        <v>3120</v>
      </c>
      <c r="S1585" s="34" t="s">
        <v>6094</v>
      </c>
      <c r="T1585" s="28">
        <v>40</v>
      </c>
    </row>
    <row r="1586" spans="18:20" x14ac:dyDescent="0.25">
      <c r="R1586" s="25" t="s">
        <v>374</v>
      </c>
      <c r="S1586" s="33" t="s">
        <v>4093</v>
      </c>
      <c r="T1586" s="26">
        <v>50</v>
      </c>
    </row>
    <row r="1587" spans="18:20" x14ac:dyDescent="0.25">
      <c r="R1587" s="27" t="s">
        <v>2350</v>
      </c>
      <c r="S1587" s="34" t="s">
        <v>4260</v>
      </c>
      <c r="T1587" s="28">
        <v>130</v>
      </c>
    </row>
    <row r="1588" spans="18:20" x14ac:dyDescent="0.25">
      <c r="R1588" s="25" t="s">
        <v>2351</v>
      </c>
      <c r="S1588" s="33" t="s">
        <v>4261</v>
      </c>
      <c r="T1588" s="26">
        <v>130</v>
      </c>
    </row>
    <row r="1589" spans="18:20" x14ac:dyDescent="0.25">
      <c r="R1589" s="27" t="s">
        <v>2352</v>
      </c>
      <c r="S1589" s="34" t="s">
        <v>4262</v>
      </c>
      <c r="T1589" s="28">
        <v>220</v>
      </c>
    </row>
    <row r="1590" spans="18:20" x14ac:dyDescent="0.25">
      <c r="R1590" s="25" t="s">
        <v>1530</v>
      </c>
      <c r="S1590" s="33" t="s">
        <v>4263</v>
      </c>
      <c r="T1590" s="26">
        <v>30</v>
      </c>
    </row>
    <row r="1591" spans="18:20" x14ac:dyDescent="0.25">
      <c r="R1591" s="27" t="s">
        <v>2353</v>
      </c>
      <c r="S1591" s="34" t="s">
        <v>5749</v>
      </c>
      <c r="T1591" s="28">
        <v>80</v>
      </c>
    </row>
    <row r="1592" spans="18:20" x14ac:dyDescent="0.25">
      <c r="R1592" s="25" t="s">
        <v>454</v>
      </c>
      <c r="S1592" s="33" t="s">
        <v>4264</v>
      </c>
      <c r="T1592" s="26">
        <v>190</v>
      </c>
    </row>
    <row r="1593" spans="18:20" x14ac:dyDescent="0.25">
      <c r="R1593" s="27" t="s">
        <v>2355</v>
      </c>
      <c r="S1593" s="34" t="s">
        <v>4479</v>
      </c>
      <c r="T1593" s="28">
        <v>140</v>
      </c>
    </row>
    <row r="1594" spans="18:20" x14ac:dyDescent="0.25">
      <c r="R1594" s="25" t="s">
        <v>2356</v>
      </c>
      <c r="S1594" s="33" t="s">
        <v>4480</v>
      </c>
      <c r="T1594" s="26">
        <v>140</v>
      </c>
    </row>
    <row r="1595" spans="18:20" x14ac:dyDescent="0.25">
      <c r="R1595" s="27" t="s">
        <v>2357</v>
      </c>
      <c r="S1595" s="34" t="s">
        <v>4481</v>
      </c>
      <c r="T1595" s="28">
        <v>120</v>
      </c>
    </row>
    <row r="1596" spans="18:20" x14ac:dyDescent="0.25">
      <c r="R1596" s="25" t="s">
        <v>2358</v>
      </c>
      <c r="S1596" s="33" t="s">
        <v>4482</v>
      </c>
      <c r="T1596" s="26">
        <v>120</v>
      </c>
    </row>
    <row r="1597" spans="18:20" x14ac:dyDescent="0.25">
      <c r="R1597" s="27" t="s">
        <v>2359</v>
      </c>
      <c r="S1597" s="34" t="s">
        <v>5795</v>
      </c>
      <c r="T1597" s="28">
        <v>80</v>
      </c>
    </row>
    <row r="1598" spans="18:20" x14ac:dyDescent="0.25">
      <c r="R1598" s="25" t="s">
        <v>532</v>
      </c>
      <c r="S1598" s="33" t="s">
        <v>4086</v>
      </c>
      <c r="T1598" s="26">
        <v>180</v>
      </c>
    </row>
    <row r="1599" spans="18:20" x14ac:dyDescent="0.25">
      <c r="R1599" s="27" t="s">
        <v>533</v>
      </c>
      <c r="S1599" s="34" t="s">
        <v>4087</v>
      </c>
      <c r="T1599" s="28">
        <v>80</v>
      </c>
    </row>
    <row r="1600" spans="18:20" x14ac:dyDescent="0.25">
      <c r="R1600" s="25" t="s">
        <v>534</v>
      </c>
      <c r="S1600" s="33" t="s">
        <v>4088</v>
      </c>
      <c r="T1600" s="26">
        <v>110</v>
      </c>
    </row>
    <row r="1601" spans="18:20" x14ac:dyDescent="0.25">
      <c r="R1601" s="27" t="s">
        <v>535</v>
      </c>
      <c r="S1601" s="34" t="s">
        <v>5750</v>
      </c>
      <c r="T1601" s="28">
        <v>80</v>
      </c>
    </row>
    <row r="1602" spans="18:20" x14ac:dyDescent="0.25">
      <c r="R1602" s="25" t="s">
        <v>537</v>
      </c>
      <c r="S1602" s="33" t="s">
        <v>4953</v>
      </c>
      <c r="T1602" s="26">
        <v>200</v>
      </c>
    </row>
    <row r="1603" spans="18:20" x14ac:dyDescent="0.25">
      <c r="R1603" s="27" t="s">
        <v>538</v>
      </c>
      <c r="S1603" s="34" t="s">
        <v>4954</v>
      </c>
      <c r="T1603" s="28">
        <v>220</v>
      </c>
    </row>
    <row r="1604" spans="18:20" x14ac:dyDescent="0.25">
      <c r="R1604" s="25" t="s">
        <v>539</v>
      </c>
      <c r="S1604" s="33" t="s">
        <v>4955</v>
      </c>
      <c r="T1604" s="26">
        <v>100</v>
      </c>
    </row>
    <row r="1605" spans="18:20" x14ac:dyDescent="0.25">
      <c r="R1605" s="27" t="s">
        <v>540</v>
      </c>
      <c r="S1605" s="34" t="s">
        <v>5853</v>
      </c>
      <c r="T1605" s="28">
        <v>80</v>
      </c>
    </row>
    <row r="1606" spans="18:20" x14ac:dyDescent="0.25">
      <c r="R1606" s="25" t="s">
        <v>374</v>
      </c>
      <c r="S1606" s="33" t="s">
        <v>4093</v>
      </c>
      <c r="T1606" s="26">
        <v>50</v>
      </c>
    </row>
    <row r="1607" spans="18:20" x14ac:dyDescent="0.25">
      <c r="R1607" s="27" t="s">
        <v>1530</v>
      </c>
      <c r="S1607" s="34" t="s">
        <v>4263</v>
      </c>
      <c r="T1607" s="28">
        <v>30</v>
      </c>
    </row>
    <row r="1608" spans="18:20" x14ac:dyDescent="0.25">
      <c r="R1608" s="25" t="s">
        <v>1531</v>
      </c>
      <c r="S1608" s="33" t="s">
        <v>4473</v>
      </c>
      <c r="T1608" s="26">
        <v>70</v>
      </c>
    </row>
    <row r="1609" spans="18:20" x14ac:dyDescent="0.25">
      <c r="R1609" s="27" t="s">
        <v>1532</v>
      </c>
      <c r="S1609" s="34" t="s">
        <v>4474</v>
      </c>
      <c r="T1609" s="28">
        <v>110</v>
      </c>
    </row>
    <row r="1610" spans="18:20" x14ac:dyDescent="0.25">
      <c r="R1610" s="25" t="s">
        <v>1533</v>
      </c>
      <c r="S1610" s="33" t="s">
        <v>5751</v>
      </c>
      <c r="T1610" s="26">
        <v>80</v>
      </c>
    </row>
    <row r="1611" spans="18:20" x14ac:dyDescent="0.25">
      <c r="R1611" s="27" t="s">
        <v>542</v>
      </c>
      <c r="S1611" s="34" t="s">
        <v>6205</v>
      </c>
      <c r="T1611" s="28">
        <v>80</v>
      </c>
    </row>
    <row r="1612" spans="18:20" x14ac:dyDescent="0.25">
      <c r="R1612" s="25" t="s">
        <v>543</v>
      </c>
      <c r="S1612" s="33" t="s">
        <v>4972</v>
      </c>
      <c r="T1612" s="26">
        <v>220</v>
      </c>
    </row>
    <row r="1613" spans="18:20" x14ac:dyDescent="0.25">
      <c r="R1613" s="27" t="s">
        <v>544</v>
      </c>
      <c r="S1613" s="34" t="s">
        <v>4973</v>
      </c>
      <c r="T1613" s="28">
        <v>110</v>
      </c>
    </row>
    <row r="1614" spans="18:20" x14ac:dyDescent="0.25">
      <c r="R1614" s="25" t="s">
        <v>545</v>
      </c>
      <c r="S1614" s="33" t="s">
        <v>4974</v>
      </c>
      <c r="T1614" s="26">
        <v>100</v>
      </c>
    </row>
    <row r="1615" spans="18:20" x14ac:dyDescent="0.25">
      <c r="R1615" s="27" t="s">
        <v>1438</v>
      </c>
      <c r="S1615" s="34" t="s">
        <v>4483</v>
      </c>
      <c r="T1615" s="28">
        <v>30</v>
      </c>
    </row>
    <row r="1616" spans="18:20" x14ac:dyDescent="0.25">
      <c r="R1616" s="25" t="s">
        <v>1449</v>
      </c>
      <c r="S1616" s="33" t="s">
        <v>4941</v>
      </c>
      <c r="T1616" s="26">
        <v>60</v>
      </c>
    </row>
    <row r="1617" spans="18:20" x14ac:dyDescent="0.25">
      <c r="R1617" s="27" t="s">
        <v>2361</v>
      </c>
      <c r="S1617" s="34" t="s">
        <v>4956</v>
      </c>
      <c r="T1617" s="28">
        <v>120</v>
      </c>
    </row>
    <row r="1618" spans="18:20" x14ac:dyDescent="0.25">
      <c r="R1618" s="25" t="s">
        <v>2362</v>
      </c>
      <c r="S1618" s="33" t="s">
        <v>4957</v>
      </c>
      <c r="T1618" s="26">
        <v>120</v>
      </c>
    </row>
    <row r="1619" spans="18:20" x14ac:dyDescent="0.25">
      <c r="R1619" s="27" t="s">
        <v>2363</v>
      </c>
      <c r="S1619" s="34" t="s">
        <v>4958</v>
      </c>
      <c r="T1619" s="28">
        <v>230</v>
      </c>
    </row>
    <row r="1620" spans="18:20" x14ac:dyDescent="0.25">
      <c r="R1620" s="25" t="s">
        <v>2364</v>
      </c>
      <c r="S1620" s="33" t="s">
        <v>5862</v>
      </c>
      <c r="T1620" s="26">
        <v>80</v>
      </c>
    </row>
    <row r="1621" spans="18:20" x14ac:dyDescent="0.25">
      <c r="R1621" s="27" t="s">
        <v>2366</v>
      </c>
      <c r="S1621" s="34" t="s">
        <v>4468</v>
      </c>
      <c r="T1621" s="28">
        <v>80</v>
      </c>
    </row>
    <row r="1622" spans="18:20" x14ac:dyDescent="0.25">
      <c r="R1622" s="25" t="s">
        <v>2367</v>
      </c>
      <c r="S1622" s="33" t="s">
        <v>4469</v>
      </c>
      <c r="T1622" s="26">
        <v>50</v>
      </c>
    </row>
    <row r="1623" spans="18:20" x14ac:dyDescent="0.25">
      <c r="R1623" s="27" t="s">
        <v>2368</v>
      </c>
      <c r="S1623" s="34" t="s">
        <v>4470</v>
      </c>
      <c r="T1623" s="28">
        <v>80</v>
      </c>
    </row>
    <row r="1624" spans="18:20" x14ac:dyDescent="0.25">
      <c r="R1624" s="25" t="s">
        <v>2369</v>
      </c>
      <c r="S1624" s="33" t="s">
        <v>4471</v>
      </c>
      <c r="T1624" s="26">
        <v>80</v>
      </c>
    </row>
    <row r="1625" spans="18:20" x14ac:dyDescent="0.25">
      <c r="R1625" s="27" t="s">
        <v>1540</v>
      </c>
      <c r="S1625" s="34" t="s">
        <v>4472</v>
      </c>
      <c r="T1625" s="28">
        <v>50</v>
      </c>
    </row>
    <row r="1626" spans="18:20" x14ac:dyDescent="0.25">
      <c r="R1626" s="25" t="s">
        <v>2370</v>
      </c>
      <c r="S1626" s="33" t="s">
        <v>5796</v>
      </c>
      <c r="T1626" s="26">
        <v>80</v>
      </c>
    </row>
    <row r="1627" spans="18:20" x14ac:dyDescent="0.25">
      <c r="R1627" s="27" t="s">
        <v>552</v>
      </c>
      <c r="S1627" s="34" t="s">
        <v>4478</v>
      </c>
      <c r="T1627" s="28">
        <v>50</v>
      </c>
    </row>
    <row r="1628" spans="18:20" x14ac:dyDescent="0.25">
      <c r="R1628" s="25" t="s">
        <v>1535</v>
      </c>
      <c r="S1628" s="33" t="s">
        <v>4962</v>
      </c>
      <c r="T1628" s="26">
        <v>150</v>
      </c>
    </row>
    <row r="1629" spans="18:20" x14ac:dyDescent="0.25">
      <c r="R1629" s="27" t="s">
        <v>1536</v>
      </c>
      <c r="S1629" s="34" t="s">
        <v>4963</v>
      </c>
      <c r="T1629" s="28">
        <v>150</v>
      </c>
    </row>
    <row r="1630" spans="18:20" x14ac:dyDescent="0.25">
      <c r="R1630" s="25" t="s">
        <v>1537</v>
      </c>
      <c r="S1630" s="33" t="s">
        <v>4964</v>
      </c>
      <c r="T1630" s="26">
        <v>170</v>
      </c>
    </row>
    <row r="1631" spans="18:20" x14ac:dyDescent="0.25">
      <c r="R1631" s="27" t="s">
        <v>1538</v>
      </c>
      <c r="S1631" s="34" t="s">
        <v>5950</v>
      </c>
      <c r="T1631" s="28">
        <v>80</v>
      </c>
    </row>
    <row r="1632" spans="18:20" x14ac:dyDescent="0.25">
      <c r="R1632" s="25" t="s">
        <v>547</v>
      </c>
      <c r="S1632" s="33" t="s">
        <v>4075</v>
      </c>
      <c r="T1632" s="26">
        <v>210</v>
      </c>
    </row>
    <row r="1633" spans="18:20" x14ac:dyDescent="0.25">
      <c r="R1633" s="27" t="s">
        <v>548</v>
      </c>
      <c r="S1633" s="34" t="s">
        <v>4076</v>
      </c>
      <c r="T1633" s="28">
        <v>260</v>
      </c>
    </row>
    <row r="1634" spans="18:20" x14ac:dyDescent="0.25">
      <c r="R1634" s="25" t="s">
        <v>549</v>
      </c>
      <c r="S1634" s="33" t="s">
        <v>4077</v>
      </c>
      <c r="T1634" s="26">
        <v>240</v>
      </c>
    </row>
    <row r="1635" spans="18:20" x14ac:dyDescent="0.25">
      <c r="R1635" s="27" t="s">
        <v>550</v>
      </c>
      <c r="S1635" s="34" t="s">
        <v>5797</v>
      </c>
      <c r="T1635" s="28">
        <v>80</v>
      </c>
    </row>
    <row r="1636" spans="18:20" x14ac:dyDescent="0.25">
      <c r="R1636" s="25" t="s">
        <v>1540</v>
      </c>
      <c r="S1636" s="33" t="s">
        <v>4472</v>
      </c>
      <c r="T1636" s="26">
        <v>50</v>
      </c>
    </row>
    <row r="1637" spans="18:20" x14ac:dyDescent="0.25">
      <c r="R1637" s="27" t="s">
        <v>1541</v>
      </c>
      <c r="S1637" s="34" t="s">
        <v>4965</v>
      </c>
      <c r="T1637" s="28">
        <v>90</v>
      </c>
    </row>
    <row r="1638" spans="18:20" x14ac:dyDescent="0.25">
      <c r="R1638" s="25" t="s">
        <v>1542</v>
      </c>
      <c r="S1638" s="33" t="s">
        <v>4966</v>
      </c>
      <c r="T1638" s="26">
        <v>90</v>
      </c>
    </row>
    <row r="1639" spans="18:20" x14ac:dyDescent="0.25">
      <c r="R1639" s="27" t="s">
        <v>1543</v>
      </c>
      <c r="S1639" s="34" t="s">
        <v>4967</v>
      </c>
      <c r="T1639" s="28">
        <v>160</v>
      </c>
    </row>
    <row r="1640" spans="18:20" x14ac:dyDescent="0.25">
      <c r="R1640" s="25" t="s">
        <v>1544</v>
      </c>
      <c r="S1640" s="33" t="s">
        <v>5951</v>
      </c>
      <c r="T1640" s="26">
        <v>80</v>
      </c>
    </row>
    <row r="1641" spans="18:20" x14ac:dyDescent="0.25">
      <c r="R1641" s="27" t="s">
        <v>1546</v>
      </c>
      <c r="S1641" s="34" t="s">
        <v>4082</v>
      </c>
      <c r="T1641" s="28">
        <v>170</v>
      </c>
    </row>
    <row r="1642" spans="18:20" x14ac:dyDescent="0.25">
      <c r="R1642" s="25" t="s">
        <v>1547</v>
      </c>
      <c r="S1642" s="33" t="s">
        <v>4083</v>
      </c>
      <c r="T1642" s="26">
        <v>160</v>
      </c>
    </row>
    <row r="1643" spans="18:20" x14ac:dyDescent="0.25">
      <c r="R1643" s="27" t="s">
        <v>1548</v>
      </c>
      <c r="S1643" s="34" t="s">
        <v>4084</v>
      </c>
      <c r="T1643" s="28">
        <v>120</v>
      </c>
    </row>
    <row r="1644" spans="18:20" x14ac:dyDescent="0.25">
      <c r="R1644" s="25" t="s">
        <v>1549</v>
      </c>
      <c r="S1644" s="33" t="s">
        <v>4085</v>
      </c>
      <c r="T1644" s="26">
        <v>160</v>
      </c>
    </row>
    <row r="1645" spans="18:20" x14ac:dyDescent="0.25">
      <c r="R1645" s="27" t="s">
        <v>1550</v>
      </c>
      <c r="S1645" s="34" t="s">
        <v>5798</v>
      </c>
      <c r="T1645" s="28">
        <v>80</v>
      </c>
    </row>
    <row r="1646" spans="18:20" x14ac:dyDescent="0.25">
      <c r="R1646" s="25" t="s">
        <v>552</v>
      </c>
      <c r="S1646" s="33" t="s">
        <v>4478</v>
      </c>
      <c r="T1646" s="26">
        <v>50</v>
      </c>
    </row>
    <row r="1647" spans="18:20" x14ac:dyDescent="0.25">
      <c r="R1647" s="27" t="s">
        <v>553</v>
      </c>
      <c r="S1647" s="34" t="s">
        <v>4975</v>
      </c>
      <c r="T1647" s="28">
        <v>210</v>
      </c>
    </row>
    <row r="1648" spans="18:20" x14ac:dyDescent="0.25">
      <c r="R1648" s="25" t="s">
        <v>554</v>
      </c>
      <c r="S1648" s="33" t="s">
        <v>4976</v>
      </c>
      <c r="T1648" s="26">
        <v>210</v>
      </c>
    </row>
    <row r="1649" spans="18:20" x14ac:dyDescent="0.25">
      <c r="R1649" s="27" t="s">
        <v>555</v>
      </c>
      <c r="S1649" s="34" t="s">
        <v>5952</v>
      </c>
      <c r="T1649" s="28">
        <v>120</v>
      </c>
    </row>
    <row r="1650" spans="18:20" x14ac:dyDescent="0.25">
      <c r="R1650" s="25" t="s">
        <v>1552</v>
      </c>
      <c r="S1650" s="33" t="s">
        <v>4078</v>
      </c>
      <c r="T1650" s="26">
        <v>240</v>
      </c>
    </row>
    <row r="1651" spans="18:20" x14ac:dyDescent="0.25">
      <c r="R1651" s="27" t="s">
        <v>1553</v>
      </c>
      <c r="S1651" s="34" t="s">
        <v>4079</v>
      </c>
      <c r="T1651" s="28">
        <v>150</v>
      </c>
    </row>
    <row r="1652" spans="18:20" x14ac:dyDescent="0.25">
      <c r="R1652" s="25" t="s">
        <v>1554</v>
      </c>
      <c r="S1652" s="33" t="s">
        <v>4080</v>
      </c>
      <c r="T1652" s="26">
        <v>240</v>
      </c>
    </row>
    <row r="1653" spans="18:20" x14ac:dyDescent="0.25">
      <c r="R1653" s="27" t="s">
        <v>1555</v>
      </c>
      <c r="S1653" s="34" t="s">
        <v>4081</v>
      </c>
      <c r="T1653" s="28">
        <v>120</v>
      </c>
    </row>
    <row r="1654" spans="18:20" x14ac:dyDescent="0.25">
      <c r="R1654" s="25" t="s">
        <v>1556</v>
      </c>
      <c r="S1654" s="33" t="s">
        <v>5799</v>
      </c>
      <c r="T1654" s="26">
        <v>80</v>
      </c>
    </row>
    <row r="1655" spans="18:20" x14ac:dyDescent="0.25">
      <c r="R1655" s="27" t="s">
        <v>1558</v>
      </c>
      <c r="S1655" s="34" t="s">
        <v>4475</v>
      </c>
      <c r="T1655" s="28">
        <v>110</v>
      </c>
    </row>
    <row r="1656" spans="18:20" x14ac:dyDescent="0.25">
      <c r="R1656" s="25" t="s">
        <v>1559</v>
      </c>
      <c r="S1656" s="33" t="s">
        <v>4476</v>
      </c>
      <c r="T1656" s="26">
        <v>110</v>
      </c>
    </row>
    <row r="1657" spans="18:20" x14ac:dyDescent="0.25">
      <c r="R1657" s="27" t="s">
        <v>1560</v>
      </c>
      <c r="S1657" s="34" t="s">
        <v>4477</v>
      </c>
      <c r="T1657" s="28">
        <v>160</v>
      </c>
    </row>
    <row r="1658" spans="18:20" x14ac:dyDescent="0.25">
      <c r="R1658" s="25" t="s">
        <v>552</v>
      </c>
      <c r="S1658" s="33" t="s">
        <v>4478</v>
      </c>
      <c r="T1658" s="26">
        <v>50</v>
      </c>
    </row>
    <row r="1659" spans="18:20" x14ac:dyDescent="0.25">
      <c r="R1659" s="27" t="s">
        <v>1561</v>
      </c>
      <c r="S1659" s="34" t="s">
        <v>5800</v>
      </c>
      <c r="T1659" s="28">
        <v>80</v>
      </c>
    </row>
    <row r="1660" spans="18:20" x14ac:dyDescent="0.25">
      <c r="R1660" s="25" t="s">
        <v>1540</v>
      </c>
      <c r="S1660" s="33" t="s">
        <v>4472</v>
      </c>
      <c r="T1660" s="26">
        <v>50</v>
      </c>
    </row>
    <row r="1661" spans="18:20" x14ac:dyDescent="0.25">
      <c r="R1661" s="27" t="s">
        <v>1563</v>
      </c>
      <c r="S1661" s="34" t="s">
        <v>4898</v>
      </c>
      <c r="T1661" s="28">
        <v>110</v>
      </c>
    </row>
    <row r="1662" spans="18:20" x14ac:dyDescent="0.25">
      <c r="R1662" s="25" t="s">
        <v>1564</v>
      </c>
      <c r="S1662" s="33" t="s">
        <v>4899</v>
      </c>
      <c r="T1662" s="26">
        <v>120</v>
      </c>
    </row>
    <row r="1663" spans="18:20" x14ac:dyDescent="0.25">
      <c r="R1663" s="27" t="s">
        <v>1565</v>
      </c>
      <c r="S1663" s="34" t="s">
        <v>4900</v>
      </c>
      <c r="T1663" s="28">
        <v>90</v>
      </c>
    </row>
    <row r="1664" spans="18:20" x14ac:dyDescent="0.25">
      <c r="R1664" s="25" t="s">
        <v>1566</v>
      </c>
      <c r="S1664" s="33" t="s">
        <v>5868</v>
      </c>
      <c r="T1664" s="26">
        <v>80</v>
      </c>
    </row>
    <row r="1665" spans="18:20" x14ac:dyDescent="0.25">
      <c r="R1665" s="27" t="s">
        <v>149</v>
      </c>
      <c r="S1665" s="34" t="s">
        <v>3837</v>
      </c>
      <c r="T1665" s="28">
        <v>270</v>
      </c>
    </row>
    <row r="1666" spans="18:20" x14ac:dyDescent="0.25">
      <c r="R1666" s="25" t="s">
        <v>1540</v>
      </c>
      <c r="S1666" s="33" t="s">
        <v>4472</v>
      </c>
      <c r="T1666" s="26">
        <v>50</v>
      </c>
    </row>
    <row r="1667" spans="18:20" x14ac:dyDescent="0.25">
      <c r="R1667" s="27" t="s">
        <v>1565</v>
      </c>
      <c r="S1667" s="34" t="s">
        <v>4900</v>
      </c>
      <c r="T1667" s="28">
        <v>90</v>
      </c>
    </row>
    <row r="1668" spans="18:20" x14ac:dyDescent="0.25">
      <c r="R1668" s="25" t="s">
        <v>2992</v>
      </c>
      <c r="S1668" s="33" t="s">
        <v>4968</v>
      </c>
      <c r="T1668" s="26">
        <v>90</v>
      </c>
    </row>
    <row r="1669" spans="18:20" x14ac:dyDescent="0.25">
      <c r="R1669" s="27" t="s">
        <v>2993</v>
      </c>
      <c r="S1669" s="34" t="s">
        <v>4969</v>
      </c>
      <c r="T1669" s="28">
        <v>110</v>
      </c>
    </row>
    <row r="1670" spans="18:20" x14ac:dyDescent="0.25">
      <c r="R1670" s="25" t="s">
        <v>2994</v>
      </c>
      <c r="S1670" s="33" t="s">
        <v>4970</v>
      </c>
      <c r="T1670" s="26">
        <v>60</v>
      </c>
    </row>
    <row r="1671" spans="18:20" x14ac:dyDescent="0.25">
      <c r="R1671" s="27" t="s">
        <v>2995</v>
      </c>
      <c r="S1671" s="34" t="s">
        <v>4971</v>
      </c>
      <c r="T1671" s="28">
        <v>60</v>
      </c>
    </row>
    <row r="1672" spans="18:20" x14ac:dyDescent="0.25">
      <c r="R1672" s="25" t="s">
        <v>2996</v>
      </c>
      <c r="S1672" s="33" t="s">
        <v>5869</v>
      </c>
      <c r="T1672" s="26">
        <v>80</v>
      </c>
    </row>
    <row r="1673" spans="18:20" x14ac:dyDescent="0.25">
      <c r="R1673" s="27" t="s">
        <v>1555</v>
      </c>
      <c r="S1673" s="34" t="s">
        <v>4081</v>
      </c>
      <c r="T1673" s="28">
        <v>120</v>
      </c>
    </row>
    <row r="1674" spans="18:20" x14ac:dyDescent="0.25">
      <c r="R1674" s="25" t="s">
        <v>533</v>
      </c>
      <c r="S1674" s="33" t="s">
        <v>4087</v>
      </c>
      <c r="T1674" s="26">
        <v>80</v>
      </c>
    </row>
    <row r="1675" spans="18:20" x14ac:dyDescent="0.25">
      <c r="R1675" s="27" t="s">
        <v>2372</v>
      </c>
      <c r="S1675" s="34" t="s">
        <v>4959</v>
      </c>
      <c r="T1675" s="28">
        <v>240</v>
      </c>
    </row>
    <row r="1676" spans="18:20" x14ac:dyDescent="0.25">
      <c r="R1676" s="25" t="s">
        <v>2373</v>
      </c>
      <c r="S1676" s="33" t="s">
        <v>4960</v>
      </c>
      <c r="T1676" s="26">
        <v>60</v>
      </c>
    </row>
    <row r="1677" spans="18:20" x14ac:dyDescent="0.25">
      <c r="R1677" s="27" t="s">
        <v>2374</v>
      </c>
      <c r="S1677" s="34" t="s">
        <v>4961</v>
      </c>
      <c r="T1677" s="28">
        <v>30</v>
      </c>
    </row>
    <row r="1678" spans="18:20" x14ac:dyDescent="0.25">
      <c r="R1678" s="25" t="s">
        <v>2375</v>
      </c>
      <c r="S1678" s="33" t="s">
        <v>5870</v>
      </c>
      <c r="T1678" s="26">
        <v>80</v>
      </c>
    </row>
    <row r="1679" spans="18:20" x14ac:dyDescent="0.25">
      <c r="R1679" s="27" t="s">
        <v>557</v>
      </c>
      <c r="S1679" s="34" t="s">
        <v>4553</v>
      </c>
      <c r="T1679" s="28">
        <v>210</v>
      </c>
    </row>
    <row r="1680" spans="18:20" x14ac:dyDescent="0.25">
      <c r="R1680" s="25" t="s">
        <v>558</v>
      </c>
      <c r="S1680" s="33" t="s">
        <v>4554</v>
      </c>
      <c r="T1680" s="26">
        <v>180</v>
      </c>
    </row>
    <row r="1681" spans="18:20" x14ac:dyDescent="0.25">
      <c r="R1681" s="27" t="s">
        <v>559</v>
      </c>
      <c r="S1681" s="34" t="s">
        <v>4555</v>
      </c>
      <c r="T1681" s="28">
        <v>90</v>
      </c>
    </row>
    <row r="1682" spans="18:20" x14ac:dyDescent="0.25">
      <c r="R1682" s="25" t="s">
        <v>560</v>
      </c>
      <c r="S1682" s="33" t="s">
        <v>5901</v>
      </c>
      <c r="T1682" s="26">
        <v>80</v>
      </c>
    </row>
    <row r="1683" spans="18:20" x14ac:dyDescent="0.25">
      <c r="R1683" s="27" t="s">
        <v>562</v>
      </c>
      <c r="S1683" s="34" t="s">
        <v>3939</v>
      </c>
      <c r="T1683" s="28">
        <v>170</v>
      </c>
    </row>
    <row r="1684" spans="18:20" x14ac:dyDescent="0.25">
      <c r="R1684" s="25" t="s">
        <v>563</v>
      </c>
      <c r="S1684" s="33" t="s">
        <v>3942</v>
      </c>
      <c r="T1684" s="26">
        <v>210</v>
      </c>
    </row>
    <row r="1685" spans="18:20" x14ac:dyDescent="0.25">
      <c r="R1685" s="27" t="s">
        <v>564</v>
      </c>
      <c r="S1685" s="34" t="s">
        <v>4129</v>
      </c>
      <c r="T1685" s="28">
        <v>240</v>
      </c>
    </row>
    <row r="1686" spans="18:20" x14ac:dyDescent="0.25">
      <c r="R1686" s="25" t="s">
        <v>565</v>
      </c>
      <c r="S1686" s="33" t="s">
        <v>6055</v>
      </c>
      <c r="T1686" s="26">
        <v>80</v>
      </c>
    </row>
    <row r="1687" spans="18:20" x14ac:dyDescent="0.25">
      <c r="R1687" s="27" t="s">
        <v>562</v>
      </c>
      <c r="S1687" s="34" t="s">
        <v>3939</v>
      </c>
      <c r="T1687" s="28">
        <v>170</v>
      </c>
    </row>
    <row r="1688" spans="18:20" x14ac:dyDescent="0.25">
      <c r="R1688" s="25" t="s">
        <v>563</v>
      </c>
      <c r="S1688" s="33" t="s">
        <v>3942</v>
      </c>
      <c r="T1688" s="26">
        <v>210</v>
      </c>
    </row>
    <row r="1689" spans="18:20" x14ac:dyDescent="0.25">
      <c r="R1689" s="27" t="s">
        <v>567</v>
      </c>
      <c r="S1689" s="34" t="s">
        <v>3943</v>
      </c>
      <c r="T1689" s="28">
        <v>250</v>
      </c>
    </row>
    <row r="1690" spans="18:20" x14ac:dyDescent="0.25">
      <c r="R1690" s="25" t="s">
        <v>568</v>
      </c>
      <c r="S1690" s="33" t="s">
        <v>6101</v>
      </c>
      <c r="T1690" s="26">
        <v>80</v>
      </c>
    </row>
    <row r="1691" spans="18:20" x14ac:dyDescent="0.25">
      <c r="R1691" s="27" t="s">
        <v>570</v>
      </c>
      <c r="S1691" s="34" t="s">
        <v>4126</v>
      </c>
      <c r="T1691" s="28">
        <v>180</v>
      </c>
    </row>
    <row r="1692" spans="18:20" x14ac:dyDescent="0.25">
      <c r="R1692" s="25" t="s">
        <v>571</v>
      </c>
      <c r="S1692" s="33" t="s">
        <v>4127</v>
      </c>
      <c r="T1692" s="26">
        <v>240</v>
      </c>
    </row>
    <row r="1693" spans="18:20" x14ac:dyDescent="0.25">
      <c r="R1693" s="27" t="s">
        <v>572</v>
      </c>
      <c r="S1693" s="34" t="s">
        <v>4128</v>
      </c>
      <c r="T1693" s="28">
        <v>90</v>
      </c>
    </row>
    <row r="1694" spans="18:20" x14ac:dyDescent="0.25">
      <c r="R1694" s="25" t="s">
        <v>573</v>
      </c>
      <c r="S1694" s="33" t="s">
        <v>5999</v>
      </c>
      <c r="T1694" s="26">
        <v>80</v>
      </c>
    </row>
    <row r="1695" spans="18:20" x14ac:dyDescent="0.25">
      <c r="R1695" s="27" t="s">
        <v>575</v>
      </c>
      <c r="S1695" s="34" t="s">
        <v>4569</v>
      </c>
      <c r="T1695" s="28">
        <v>210</v>
      </c>
    </row>
    <row r="1696" spans="18:20" x14ac:dyDescent="0.25">
      <c r="R1696" s="25" t="s">
        <v>576</v>
      </c>
      <c r="S1696" s="33" t="s">
        <v>4570</v>
      </c>
      <c r="T1696" s="26">
        <v>200</v>
      </c>
    </row>
    <row r="1697" spans="18:20" x14ac:dyDescent="0.25">
      <c r="R1697" s="27" t="s">
        <v>577</v>
      </c>
      <c r="S1697" s="34" t="s">
        <v>4571</v>
      </c>
      <c r="T1697" s="28">
        <v>100</v>
      </c>
    </row>
    <row r="1698" spans="18:20" x14ac:dyDescent="0.25">
      <c r="R1698" s="25" t="s">
        <v>578</v>
      </c>
      <c r="S1698" s="33" t="s">
        <v>6062</v>
      </c>
      <c r="T1698" s="26">
        <v>80</v>
      </c>
    </row>
    <row r="1699" spans="18:20" x14ac:dyDescent="0.25">
      <c r="R1699" s="27" t="s">
        <v>580</v>
      </c>
      <c r="S1699" s="34" t="s">
        <v>4559</v>
      </c>
      <c r="T1699" s="28">
        <v>150</v>
      </c>
    </row>
    <row r="1700" spans="18:20" x14ac:dyDescent="0.25">
      <c r="R1700" s="25" t="s">
        <v>581</v>
      </c>
      <c r="S1700" s="33" t="s">
        <v>4563</v>
      </c>
      <c r="T1700" s="26">
        <v>210</v>
      </c>
    </row>
    <row r="1701" spans="18:20" x14ac:dyDescent="0.25">
      <c r="R1701" s="27" t="s">
        <v>582</v>
      </c>
      <c r="S1701" s="34" t="s">
        <v>4564</v>
      </c>
      <c r="T1701" s="28">
        <v>150</v>
      </c>
    </row>
    <row r="1702" spans="18:20" x14ac:dyDescent="0.25">
      <c r="R1702" s="25" t="s">
        <v>583</v>
      </c>
      <c r="S1702" s="33" t="s">
        <v>6002</v>
      </c>
      <c r="T1702" s="26">
        <v>40</v>
      </c>
    </row>
    <row r="1703" spans="18:20" x14ac:dyDescent="0.25">
      <c r="R1703" s="27" t="s">
        <v>585</v>
      </c>
      <c r="S1703" s="34" t="s">
        <v>4805</v>
      </c>
      <c r="T1703" s="28">
        <v>210</v>
      </c>
    </row>
    <row r="1704" spans="18:20" x14ac:dyDescent="0.25">
      <c r="R1704" s="25" t="s">
        <v>586</v>
      </c>
      <c r="S1704" s="33" t="s">
        <v>4806</v>
      </c>
      <c r="T1704" s="26">
        <v>180</v>
      </c>
    </row>
    <row r="1705" spans="18:20" x14ac:dyDescent="0.25">
      <c r="R1705" s="27" t="s">
        <v>587</v>
      </c>
      <c r="S1705" s="34" t="s">
        <v>4807</v>
      </c>
      <c r="T1705" s="28">
        <v>210</v>
      </c>
    </row>
    <row r="1706" spans="18:20" x14ac:dyDescent="0.25">
      <c r="R1706" s="25" t="s">
        <v>588</v>
      </c>
      <c r="S1706" s="33" t="s">
        <v>6056</v>
      </c>
      <c r="T1706" s="26">
        <v>80</v>
      </c>
    </row>
    <row r="1707" spans="18:20" x14ac:dyDescent="0.25">
      <c r="R1707" s="27" t="s">
        <v>590</v>
      </c>
      <c r="S1707" s="34" t="s">
        <v>4794</v>
      </c>
      <c r="T1707" s="28">
        <v>180</v>
      </c>
    </row>
    <row r="1708" spans="18:20" x14ac:dyDescent="0.25">
      <c r="R1708" s="25" t="s">
        <v>591</v>
      </c>
      <c r="S1708" s="33" t="s">
        <v>4795</v>
      </c>
      <c r="T1708" s="26">
        <v>150</v>
      </c>
    </row>
    <row r="1709" spans="18:20" x14ac:dyDescent="0.25">
      <c r="R1709" s="27" t="s">
        <v>592</v>
      </c>
      <c r="S1709" s="34" t="s">
        <v>4796</v>
      </c>
      <c r="T1709" s="28">
        <v>210</v>
      </c>
    </row>
    <row r="1710" spans="18:20" x14ac:dyDescent="0.25">
      <c r="R1710" s="25" t="s">
        <v>593</v>
      </c>
      <c r="S1710" s="33" t="s">
        <v>6000</v>
      </c>
      <c r="T1710" s="26">
        <v>40</v>
      </c>
    </row>
    <row r="1711" spans="18:20" x14ac:dyDescent="0.25">
      <c r="R1711" s="27" t="s">
        <v>595</v>
      </c>
      <c r="S1711" s="34" t="s">
        <v>3944</v>
      </c>
      <c r="T1711" s="28">
        <v>200</v>
      </c>
    </row>
    <row r="1712" spans="18:20" x14ac:dyDescent="0.25">
      <c r="R1712" s="25" t="s">
        <v>596</v>
      </c>
      <c r="S1712" s="33" t="s">
        <v>4565</v>
      </c>
      <c r="T1712" s="26">
        <v>180</v>
      </c>
    </row>
    <row r="1713" spans="18:20" x14ac:dyDescent="0.25">
      <c r="R1713" s="27" t="s">
        <v>597</v>
      </c>
      <c r="S1713" s="34" t="s">
        <v>4566</v>
      </c>
      <c r="T1713" s="28">
        <v>150</v>
      </c>
    </row>
    <row r="1714" spans="18:20" x14ac:dyDescent="0.25">
      <c r="R1714" s="25" t="s">
        <v>598</v>
      </c>
      <c r="S1714" s="33" t="s">
        <v>6003</v>
      </c>
      <c r="T1714" s="26">
        <v>80</v>
      </c>
    </row>
    <row r="1715" spans="18:20" x14ac:dyDescent="0.25">
      <c r="R1715" s="27" t="s">
        <v>600</v>
      </c>
      <c r="S1715" s="34" t="s">
        <v>4800</v>
      </c>
      <c r="T1715" s="28">
        <v>240</v>
      </c>
    </row>
    <row r="1716" spans="18:20" x14ac:dyDescent="0.25">
      <c r="R1716" s="25" t="s">
        <v>601</v>
      </c>
      <c r="S1716" s="33" t="s">
        <v>4801</v>
      </c>
      <c r="T1716" s="26">
        <v>240</v>
      </c>
    </row>
    <row r="1717" spans="18:20" x14ac:dyDescent="0.25">
      <c r="R1717" s="27" t="s">
        <v>602</v>
      </c>
      <c r="S1717" s="34" t="s">
        <v>4802</v>
      </c>
      <c r="T1717" s="28">
        <v>120</v>
      </c>
    </row>
    <row r="1718" spans="18:20" x14ac:dyDescent="0.25">
      <c r="R1718" s="25" t="s">
        <v>603</v>
      </c>
      <c r="S1718" s="33" t="s">
        <v>6001</v>
      </c>
      <c r="T1718" s="26">
        <v>80</v>
      </c>
    </row>
    <row r="1719" spans="18:20" x14ac:dyDescent="0.25">
      <c r="R1719" s="27" t="s">
        <v>605</v>
      </c>
      <c r="S1719" s="34" t="s">
        <v>4791</v>
      </c>
      <c r="T1719" s="28">
        <v>130</v>
      </c>
    </row>
    <row r="1720" spans="18:20" x14ac:dyDescent="0.25">
      <c r="R1720" s="25" t="s">
        <v>606</v>
      </c>
      <c r="S1720" s="33" t="s">
        <v>4792</v>
      </c>
      <c r="T1720" s="26">
        <v>70</v>
      </c>
    </row>
    <row r="1721" spans="18:20" x14ac:dyDescent="0.25">
      <c r="R1721" s="27" t="s">
        <v>607</v>
      </c>
      <c r="S1721" s="34" t="s">
        <v>4793</v>
      </c>
      <c r="T1721" s="28">
        <v>90</v>
      </c>
    </row>
    <row r="1722" spans="18:20" x14ac:dyDescent="0.25">
      <c r="R1722" s="25" t="s">
        <v>608</v>
      </c>
      <c r="S1722" s="33" t="s">
        <v>5743</v>
      </c>
      <c r="T1722" s="26">
        <v>80</v>
      </c>
    </row>
    <row r="1723" spans="18:20" x14ac:dyDescent="0.25">
      <c r="R1723" s="27" t="s">
        <v>634</v>
      </c>
      <c r="S1723" s="34" t="s">
        <v>4121</v>
      </c>
      <c r="T1723" s="28">
        <v>90</v>
      </c>
    </row>
    <row r="1724" spans="18:20" x14ac:dyDescent="0.25">
      <c r="R1724" s="25" t="s">
        <v>2377</v>
      </c>
      <c r="S1724" s="33" t="s">
        <v>4122</v>
      </c>
      <c r="T1724" s="26">
        <v>90</v>
      </c>
    </row>
    <row r="1725" spans="18:20" x14ac:dyDescent="0.25">
      <c r="R1725" s="27" t="s">
        <v>2378</v>
      </c>
      <c r="S1725" s="34" t="s">
        <v>4123</v>
      </c>
      <c r="T1725" s="28">
        <v>90</v>
      </c>
    </row>
    <row r="1726" spans="18:20" x14ac:dyDescent="0.25">
      <c r="R1726" s="25" t="s">
        <v>2379</v>
      </c>
      <c r="S1726" s="33" t="s">
        <v>4124</v>
      </c>
      <c r="T1726" s="26">
        <v>60</v>
      </c>
    </row>
    <row r="1727" spans="18:20" x14ac:dyDescent="0.25">
      <c r="R1727" s="27" t="s">
        <v>623</v>
      </c>
      <c r="S1727" s="34" t="s">
        <v>4125</v>
      </c>
      <c r="T1727" s="28">
        <v>90</v>
      </c>
    </row>
    <row r="1728" spans="18:20" x14ac:dyDescent="0.25">
      <c r="R1728" s="25" t="s">
        <v>2380</v>
      </c>
      <c r="S1728" s="33" t="s">
        <v>5810</v>
      </c>
      <c r="T1728" s="26">
        <v>80</v>
      </c>
    </row>
    <row r="1729" spans="18:20" x14ac:dyDescent="0.25">
      <c r="R1729" s="27" t="s">
        <v>610</v>
      </c>
      <c r="S1729" s="34" t="s">
        <v>3936</v>
      </c>
      <c r="T1729" s="28">
        <v>160</v>
      </c>
    </row>
    <row r="1730" spans="18:20" x14ac:dyDescent="0.25">
      <c r="R1730" s="25" t="s">
        <v>611</v>
      </c>
      <c r="S1730" s="33" t="s">
        <v>4558</v>
      </c>
      <c r="T1730" s="26">
        <v>180</v>
      </c>
    </row>
    <row r="1731" spans="18:20" x14ac:dyDescent="0.25">
      <c r="R1731" s="27" t="s">
        <v>580</v>
      </c>
      <c r="S1731" s="34" t="s">
        <v>4559</v>
      </c>
      <c r="T1731" s="28">
        <v>150</v>
      </c>
    </row>
    <row r="1732" spans="18:20" x14ac:dyDescent="0.25">
      <c r="R1732" s="25" t="s">
        <v>612</v>
      </c>
      <c r="S1732" s="33" t="s">
        <v>5907</v>
      </c>
      <c r="T1732" s="26">
        <v>40</v>
      </c>
    </row>
    <row r="1733" spans="18:20" x14ac:dyDescent="0.25">
      <c r="R1733" s="27" t="s">
        <v>614</v>
      </c>
      <c r="S1733" s="34" t="s">
        <v>3935</v>
      </c>
      <c r="T1733" s="28">
        <v>140</v>
      </c>
    </row>
    <row r="1734" spans="18:20" x14ac:dyDescent="0.25">
      <c r="R1734" s="25" t="s">
        <v>610</v>
      </c>
      <c r="S1734" s="33" t="s">
        <v>3936</v>
      </c>
      <c r="T1734" s="26">
        <v>160</v>
      </c>
    </row>
    <row r="1735" spans="18:20" x14ac:dyDescent="0.25">
      <c r="R1735" s="27" t="s">
        <v>1568</v>
      </c>
      <c r="S1735" s="34" t="s">
        <v>3937</v>
      </c>
      <c r="T1735" s="28">
        <v>60</v>
      </c>
    </row>
    <row r="1736" spans="18:20" x14ac:dyDescent="0.25">
      <c r="R1736" s="25" t="s">
        <v>1569</v>
      </c>
      <c r="S1736" s="33" t="s">
        <v>3938</v>
      </c>
      <c r="T1736" s="26">
        <v>200</v>
      </c>
    </row>
    <row r="1737" spans="18:20" x14ac:dyDescent="0.25">
      <c r="R1737" s="27" t="s">
        <v>1570</v>
      </c>
      <c r="S1737" s="34" t="s">
        <v>5811</v>
      </c>
      <c r="T1737" s="28">
        <v>40</v>
      </c>
    </row>
    <row r="1738" spans="18:20" x14ac:dyDescent="0.25">
      <c r="R1738" s="25" t="s">
        <v>614</v>
      </c>
      <c r="S1738" s="33" t="s">
        <v>3935</v>
      </c>
      <c r="T1738" s="26">
        <v>140</v>
      </c>
    </row>
    <row r="1739" spans="18:20" x14ac:dyDescent="0.25">
      <c r="R1739" s="27" t="s">
        <v>1572</v>
      </c>
      <c r="S1739" s="34" t="s">
        <v>4560</v>
      </c>
      <c r="T1739" s="28">
        <v>150</v>
      </c>
    </row>
    <row r="1740" spans="18:20" x14ac:dyDescent="0.25">
      <c r="R1740" s="25" t="s">
        <v>1573</v>
      </c>
      <c r="S1740" s="33" t="s">
        <v>4561</v>
      </c>
      <c r="T1740" s="26">
        <v>150</v>
      </c>
    </row>
    <row r="1741" spans="18:20" x14ac:dyDescent="0.25">
      <c r="R1741" s="27" t="s">
        <v>1574</v>
      </c>
      <c r="S1741" s="34" t="s">
        <v>4562</v>
      </c>
      <c r="T1741" s="28">
        <v>120</v>
      </c>
    </row>
    <row r="1742" spans="18:20" x14ac:dyDescent="0.25">
      <c r="R1742" s="25" t="s">
        <v>1575</v>
      </c>
      <c r="S1742" s="33" t="s">
        <v>5908</v>
      </c>
      <c r="T1742" s="26">
        <v>40</v>
      </c>
    </row>
    <row r="1743" spans="18:20" x14ac:dyDescent="0.25">
      <c r="R1743" s="27" t="s">
        <v>614</v>
      </c>
      <c r="S1743" s="34" t="s">
        <v>3935</v>
      </c>
      <c r="T1743" s="28">
        <v>140</v>
      </c>
    </row>
    <row r="1744" spans="18:20" x14ac:dyDescent="0.25">
      <c r="R1744" s="25" t="s">
        <v>615</v>
      </c>
      <c r="S1744" s="33" t="s">
        <v>4556</v>
      </c>
      <c r="T1744" s="26">
        <v>150</v>
      </c>
    </row>
    <row r="1745" spans="18:20" x14ac:dyDescent="0.25">
      <c r="R1745" s="27" t="s">
        <v>616</v>
      </c>
      <c r="S1745" s="34" t="s">
        <v>4557</v>
      </c>
      <c r="T1745" s="28">
        <v>180</v>
      </c>
    </row>
    <row r="1746" spans="18:20" x14ac:dyDescent="0.25">
      <c r="R1746" s="25" t="s">
        <v>617</v>
      </c>
      <c r="S1746" s="33" t="s">
        <v>5812</v>
      </c>
      <c r="T1746" s="26">
        <v>40</v>
      </c>
    </row>
    <row r="1747" spans="18:20" x14ac:dyDescent="0.25">
      <c r="R1747" s="27" t="s">
        <v>562</v>
      </c>
      <c r="S1747" s="34" t="s">
        <v>3939</v>
      </c>
      <c r="T1747" s="28">
        <v>170</v>
      </c>
    </row>
    <row r="1748" spans="18:20" x14ac:dyDescent="0.25">
      <c r="R1748" s="25" t="s">
        <v>619</v>
      </c>
      <c r="S1748" s="33" t="s">
        <v>3940</v>
      </c>
      <c r="T1748" s="26">
        <v>200</v>
      </c>
    </row>
    <row r="1749" spans="18:20" x14ac:dyDescent="0.25">
      <c r="R1749" s="27" t="s">
        <v>620</v>
      </c>
      <c r="S1749" s="34" t="s">
        <v>3941</v>
      </c>
      <c r="T1749" s="28">
        <v>200</v>
      </c>
    </row>
    <row r="1750" spans="18:20" x14ac:dyDescent="0.25">
      <c r="R1750" s="25" t="s">
        <v>621</v>
      </c>
      <c r="S1750" s="33" t="s">
        <v>5930</v>
      </c>
      <c r="T1750" s="26">
        <v>80</v>
      </c>
    </row>
    <row r="1751" spans="18:20" x14ac:dyDescent="0.25">
      <c r="R1751" s="27" t="s">
        <v>623</v>
      </c>
      <c r="S1751" s="34" t="s">
        <v>4125</v>
      </c>
      <c r="T1751" s="28">
        <v>90</v>
      </c>
    </row>
    <row r="1752" spans="18:20" x14ac:dyDescent="0.25">
      <c r="R1752" s="25" t="s">
        <v>624</v>
      </c>
      <c r="S1752" s="33" t="s">
        <v>4803</v>
      </c>
      <c r="T1752" s="26">
        <v>150</v>
      </c>
    </row>
    <row r="1753" spans="18:20" x14ac:dyDescent="0.25">
      <c r="R1753" s="27" t="s">
        <v>625</v>
      </c>
      <c r="S1753" s="34" t="s">
        <v>4804</v>
      </c>
      <c r="T1753" s="28">
        <v>220</v>
      </c>
    </row>
    <row r="1754" spans="18:20" x14ac:dyDescent="0.25">
      <c r="R1754" s="25" t="s">
        <v>626</v>
      </c>
      <c r="S1754" s="33" t="s">
        <v>5867</v>
      </c>
      <c r="T1754" s="26">
        <v>80</v>
      </c>
    </row>
    <row r="1755" spans="18:20" x14ac:dyDescent="0.25">
      <c r="R1755" s="27" t="s">
        <v>595</v>
      </c>
      <c r="S1755" s="34" t="s">
        <v>3944</v>
      </c>
      <c r="T1755" s="28">
        <v>200</v>
      </c>
    </row>
    <row r="1756" spans="18:20" x14ac:dyDescent="0.25">
      <c r="R1756" s="25" t="s">
        <v>628</v>
      </c>
      <c r="S1756" s="33" t="s">
        <v>3945</v>
      </c>
      <c r="T1756" s="26">
        <v>120</v>
      </c>
    </row>
    <row r="1757" spans="18:20" x14ac:dyDescent="0.25">
      <c r="R1757" s="27" t="s">
        <v>629</v>
      </c>
      <c r="S1757" s="34" t="s">
        <v>3946</v>
      </c>
      <c r="T1757" s="28">
        <v>210</v>
      </c>
    </row>
    <row r="1758" spans="18:20" x14ac:dyDescent="0.25">
      <c r="R1758" s="25" t="s">
        <v>630</v>
      </c>
      <c r="S1758" s="33" t="s">
        <v>6004</v>
      </c>
      <c r="T1758" s="26">
        <v>80</v>
      </c>
    </row>
    <row r="1759" spans="18:20" x14ac:dyDescent="0.25">
      <c r="R1759" s="27" t="s">
        <v>623</v>
      </c>
      <c r="S1759" s="34" t="s">
        <v>4125</v>
      </c>
      <c r="T1759" s="28">
        <v>90</v>
      </c>
    </row>
    <row r="1760" spans="18:20" x14ac:dyDescent="0.25">
      <c r="R1760" s="25" t="s">
        <v>1577</v>
      </c>
      <c r="S1760" s="33" t="s">
        <v>4130</v>
      </c>
      <c r="T1760" s="26">
        <v>180</v>
      </c>
    </row>
    <row r="1761" spans="18:20" x14ac:dyDescent="0.25">
      <c r="R1761" s="27" t="s">
        <v>1578</v>
      </c>
      <c r="S1761" s="34" t="s">
        <v>4131</v>
      </c>
      <c r="T1761" s="28">
        <v>120</v>
      </c>
    </row>
    <row r="1762" spans="18:20" x14ac:dyDescent="0.25">
      <c r="R1762" s="25" t="s">
        <v>1579</v>
      </c>
      <c r="S1762" s="33" t="s">
        <v>4132</v>
      </c>
      <c r="T1762" s="26">
        <v>120</v>
      </c>
    </row>
    <row r="1763" spans="18:20" x14ac:dyDescent="0.25">
      <c r="R1763" s="27" t="s">
        <v>1580</v>
      </c>
      <c r="S1763" s="34" t="s">
        <v>5893</v>
      </c>
      <c r="T1763" s="28">
        <v>80</v>
      </c>
    </row>
    <row r="1764" spans="18:20" x14ac:dyDescent="0.25">
      <c r="R1764" s="25" t="s">
        <v>632</v>
      </c>
      <c r="S1764" s="33" t="s">
        <v>4119</v>
      </c>
      <c r="T1764" s="26">
        <v>120</v>
      </c>
    </row>
    <row r="1765" spans="18:20" x14ac:dyDescent="0.25">
      <c r="R1765" s="27" t="s">
        <v>633</v>
      </c>
      <c r="S1765" s="34" t="s">
        <v>4120</v>
      </c>
      <c r="T1765" s="28">
        <v>210</v>
      </c>
    </row>
    <row r="1766" spans="18:20" x14ac:dyDescent="0.25">
      <c r="R1766" s="25" t="s">
        <v>634</v>
      </c>
      <c r="S1766" s="33" t="s">
        <v>4121</v>
      </c>
      <c r="T1766" s="26">
        <v>90</v>
      </c>
    </row>
    <row r="1767" spans="18:20" x14ac:dyDescent="0.25">
      <c r="R1767" s="27" t="s">
        <v>635</v>
      </c>
      <c r="S1767" s="34" t="s">
        <v>6006</v>
      </c>
      <c r="T1767" s="28">
        <v>80</v>
      </c>
    </row>
    <row r="1768" spans="18:20" x14ac:dyDescent="0.25">
      <c r="R1768" s="25" t="s">
        <v>623</v>
      </c>
      <c r="S1768" s="33" t="s">
        <v>4125</v>
      </c>
      <c r="T1768" s="26">
        <v>90</v>
      </c>
    </row>
    <row r="1769" spans="18:20" x14ac:dyDescent="0.25">
      <c r="R1769" s="27" t="s">
        <v>637</v>
      </c>
      <c r="S1769" s="34" t="s">
        <v>4567</v>
      </c>
      <c r="T1769" s="28">
        <v>210</v>
      </c>
    </row>
    <row r="1770" spans="18:20" x14ac:dyDescent="0.25">
      <c r="R1770" s="25" t="s">
        <v>638</v>
      </c>
      <c r="S1770" s="33" t="s">
        <v>4568</v>
      </c>
      <c r="T1770" s="26">
        <v>210</v>
      </c>
    </row>
    <row r="1771" spans="18:20" x14ac:dyDescent="0.25">
      <c r="R1771" s="27" t="s">
        <v>639</v>
      </c>
      <c r="S1771" s="34" t="s">
        <v>5900</v>
      </c>
      <c r="T1771" s="28">
        <v>80</v>
      </c>
    </row>
    <row r="1772" spans="18:20" x14ac:dyDescent="0.25">
      <c r="R1772" s="25" t="s">
        <v>641</v>
      </c>
      <c r="S1772" s="33" t="s">
        <v>4797</v>
      </c>
      <c r="T1772" s="26">
        <v>150</v>
      </c>
    </row>
    <row r="1773" spans="18:20" x14ac:dyDescent="0.25">
      <c r="R1773" s="27" t="s">
        <v>642</v>
      </c>
      <c r="S1773" s="34" t="s">
        <v>4798</v>
      </c>
      <c r="T1773" s="28">
        <v>210</v>
      </c>
    </row>
    <row r="1774" spans="18:20" x14ac:dyDescent="0.25">
      <c r="R1774" s="25" t="s">
        <v>643</v>
      </c>
      <c r="S1774" s="33" t="s">
        <v>4799</v>
      </c>
      <c r="T1774" s="26">
        <v>210</v>
      </c>
    </row>
    <row r="1775" spans="18:20" x14ac:dyDescent="0.25">
      <c r="R1775" s="27" t="s">
        <v>644</v>
      </c>
      <c r="S1775" s="34" t="s">
        <v>6005</v>
      </c>
      <c r="T1775" s="28">
        <v>80</v>
      </c>
    </row>
    <row r="1776" spans="18:20" x14ac:dyDescent="0.25">
      <c r="R1776" s="25" t="s">
        <v>141</v>
      </c>
      <c r="S1776" s="33" t="s">
        <v>4738</v>
      </c>
      <c r="T1776" s="26">
        <v>170</v>
      </c>
    </row>
    <row r="1777" spans="18:20" x14ac:dyDescent="0.25">
      <c r="R1777" s="27" t="s">
        <v>142</v>
      </c>
      <c r="S1777" s="34" t="s">
        <v>4739</v>
      </c>
      <c r="T1777" s="28">
        <v>180</v>
      </c>
    </row>
    <row r="1778" spans="18:20" x14ac:dyDescent="0.25">
      <c r="R1778" s="25" t="s">
        <v>143</v>
      </c>
      <c r="S1778" s="33" t="s">
        <v>5735</v>
      </c>
      <c r="T1778" s="26">
        <v>160</v>
      </c>
    </row>
    <row r="1779" spans="18:20" x14ac:dyDescent="0.25">
      <c r="R1779" s="27" t="s">
        <v>646</v>
      </c>
      <c r="S1779" s="34" t="s">
        <v>5355</v>
      </c>
      <c r="T1779" s="28">
        <v>120</v>
      </c>
    </row>
    <row r="1780" spans="18:20" x14ac:dyDescent="0.25">
      <c r="R1780" s="25" t="s">
        <v>647</v>
      </c>
      <c r="S1780" s="33" t="s">
        <v>5356</v>
      </c>
      <c r="T1780" s="26">
        <v>300</v>
      </c>
    </row>
    <row r="1781" spans="18:20" x14ac:dyDescent="0.25">
      <c r="R1781" s="27" t="s">
        <v>648</v>
      </c>
      <c r="S1781" s="34" t="s">
        <v>5357</v>
      </c>
      <c r="T1781" s="28">
        <v>180</v>
      </c>
    </row>
    <row r="1782" spans="18:20" x14ac:dyDescent="0.25">
      <c r="R1782" s="25" t="s">
        <v>649</v>
      </c>
      <c r="S1782" s="33" t="s">
        <v>5991</v>
      </c>
      <c r="T1782" s="26">
        <v>80</v>
      </c>
    </row>
    <row r="1783" spans="18:20" x14ac:dyDescent="0.25">
      <c r="R1783" s="27" t="s">
        <v>1582</v>
      </c>
      <c r="S1783" s="34" t="s">
        <v>4867</v>
      </c>
      <c r="T1783" s="28">
        <v>150</v>
      </c>
    </row>
    <row r="1784" spans="18:20" x14ac:dyDescent="0.25">
      <c r="R1784" s="25" t="s">
        <v>1583</v>
      </c>
      <c r="S1784" s="33" t="s">
        <v>4868</v>
      </c>
      <c r="T1784" s="26">
        <v>80</v>
      </c>
    </row>
    <row r="1785" spans="18:20" x14ac:dyDescent="0.25">
      <c r="R1785" s="27" t="s">
        <v>1584</v>
      </c>
      <c r="S1785" s="34" t="s">
        <v>4869</v>
      </c>
      <c r="T1785" s="28">
        <v>160</v>
      </c>
    </row>
    <row r="1786" spans="18:20" x14ac:dyDescent="0.25">
      <c r="R1786" s="25" t="s">
        <v>1585</v>
      </c>
      <c r="S1786" s="33" t="s">
        <v>4870</v>
      </c>
      <c r="T1786" s="26">
        <v>140</v>
      </c>
    </row>
    <row r="1787" spans="18:20" x14ac:dyDescent="0.25">
      <c r="R1787" s="27" t="s">
        <v>1586</v>
      </c>
      <c r="S1787" s="34" t="s">
        <v>5775</v>
      </c>
      <c r="T1787" s="28">
        <v>80</v>
      </c>
    </row>
    <row r="1788" spans="18:20" x14ac:dyDescent="0.25">
      <c r="R1788" s="25" t="s">
        <v>145</v>
      </c>
      <c r="S1788" s="33" t="s">
        <v>5363</v>
      </c>
      <c r="T1788" s="26">
        <v>300</v>
      </c>
    </row>
    <row r="1789" spans="18:20" x14ac:dyDescent="0.25">
      <c r="R1789" s="27" t="s">
        <v>146</v>
      </c>
      <c r="S1789" s="34" t="s">
        <v>5364</v>
      </c>
      <c r="T1789" s="28">
        <v>270</v>
      </c>
    </row>
    <row r="1790" spans="18:20" x14ac:dyDescent="0.25">
      <c r="R1790" s="25" t="s">
        <v>147</v>
      </c>
      <c r="S1790" s="33" t="s">
        <v>5992</v>
      </c>
      <c r="T1790" s="26">
        <v>80</v>
      </c>
    </row>
    <row r="1791" spans="18:20" x14ac:dyDescent="0.25">
      <c r="R1791" s="27" t="s">
        <v>149</v>
      </c>
      <c r="S1791" s="34" t="s">
        <v>3837</v>
      </c>
      <c r="T1791" s="28">
        <v>270</v>
      </c>
    </row>
    <row r="1792" spans="18:20" x14ac:dyDescent="0.25">
      <c r="R1792" s="25" t="s">
        <v>150</v>
      </c>
      <c r="S1792" s="33" t="s">
        <v>3838</v>
      </c>
      <c r="T1792" s="26">
        <v>240</v>
      </c>
    </row>
    <row r="1793" spans="18:20" x14ac:dyDescent="0.25">
      <c r="R1793" s="27" t="s">
        <v>151</v>
      </c>
      <c r="S1793" s="34" t="s">
        <v>5773</v>
      </c>
      <c r="T1793" s="28">
        <v>80</v>
      </c>
    </row>
    <row r="1794" spans="18:20" x14ac:dyDescent="0.25">
      <c r="R1794" s="25" t="s">
        <v>153</v>
      </c>
      <c r="S1794" s="33" t="s">
        <v>5353</v>
      </c>
      <c r="T1794" s="26">
        <v>270</v>
      </c>
    </row>
    <row r="1795" spans="18:20" x14ac:dyDescent="0.25">
      <c r="R1795" s="27" t="s">
        <v>154</v>
      </c>
      <c r="S1795" s="34" t="s">
        <v>5354</v>
      </c>
      <c r="T1795" s="28">
        <v>240</v>
      </c>
    </row>
    <row r="1796" spans="18:20" x14ac:dyDescent="0.25">
      <c r="R1796" s="25" t="s">
        <v>155</v>
      </c>
      <c r="S1796" s="33" t="s">
        <v>5932</v>
      </c>
      <c r="T1796" s="26">
        <v>80</v>
      </c>
    </row>
    <row r="1797" spans="18:20" x14ac:dyDescent="0.25">
      <c r="R1797" s="27" t="s">
        <v>1588</v>
      </c>
      <c r="S1797" s="34" t="s">
        <v>4863</v>
      </c>
      <c r="T1797" s="28">
        <v>130</v>
      </c>
    </row>
    <row r="1798" spans="18:20" x14ac:dyDescent="0.25">
      <c r="R1798" s="25" t="s">
        <v>1589</v>
      </c>
      <c r="S1798" s="33" t="s">
        <v>4864</v>
      </c>
      <c r="T1798" s="26">
        <v>80</v>
      </c>
    </row>
    <row r="1799" spans="18:20" x14ac:dyDescent="0.25">
      <c r="R1799" s="27" t="s">
        <v>1590</v>
      </c>
      <c r="S1799" s="34" t="s">
        <v>4865</v>
      </c>
      <c r="T1799" s="28">
        <v>170</v>
      </c>
    </row>
    <row r="1800" spans="18:20" x14ac:dyDescent="0.25">
      <c r="R1800" s="25" t="s">
        <v>1591</v>
      </c>
      <c r="S1800" s="33" t="s">
        <v>4866</v>
      </c>
      <c r="T1800" s="26">
        <v>140</v>
      </c>
    </row>
    <row r="1801" spans="18:20" x14ac:dyDescent="0.25">
      <c r="R1801" s="27" t="s">
        <v>1592</v>
      </c>
      <c r="S1801" s="34" t="s">
        <v>5774</v>
      </c>
      <c r="T1801" s="28">
        <v>80</v>
      </c>
    </row>
    <row r="1802" spans="18:20" x14ac:dyDescent="0.25">
      <c r="R1802" s="25" t="s">
        <v>2382</v>
      </c>
      <c r="S1802" s="33" t="s">
        <v>5358</v>
      </c>
      <c r="T1802" s="26">
        <v>150</v>
      </c>
    </row>
    <row r="1803" spans="18:20" x14ac:dyDescent="0.25">
      <c r="R1803" s="27" t="s">
        <v>2383</v>
      </c>
      <c r="S1803" s="34" t="s">
        <v>5359</v>
      </c>
      <c r="T1803" s="28">
        <v>150</v>
      </c>
    </row>
    <row r="1804" spans="18:20" x14ac:dyDescent="0.25">
      <c r="R1804" s="25" t="s">
        <v>2384</v>
      </c>
      <c r="S1804" s="33" t="s">
        <v>5360</v>
      </c>
      <c r="T1804" s="26">
        <v>120</v>
      </c>
    </row>
    <row r="1805" spans="18:20" x14ac:dyDescent="0.25">
      <c r="R1805" s="27" t="s">
        <v>2385</v>
      </c>
      <c r="S1805" s="34" t="s">
        <v>5361</v>
      </c>
      <c r="T1805" s="28">
        <v>90</v>
      </c>
    </row>
    <row r="1806" spans="18:20" x14ac:dyDescent="0.25">
      <c r="R1806" s="25" t="s">
        <v>2386</v>
      </c>
      <c r="S1806" s="33" t="s">
        <v>5362</v>
      </c>
      <c r="T1806" s="26">
        <v>120</v>
      </c>
    </row>
    <row r="1807" spans="18:20" x14ac:dyDescent="0.25">
      <c r="R1807" s="27" t="s">
        <v>2387</v>
      </c>
      <c r="S1807" s="34" t="s">
        <v>5933</v>
      </c>
      <c r="T1807" s="28">
        <v>80</v>
      </c>
    </row>
    <row r="1808" spans="18:20" x14ac:dyDescent="0.25">
      <c r="R1808" s="25" t="s">
        <v>157</v>
      </c>
      <c r="S1808" s="33" t="s">
        <v>3835</v>
      </c>
      <c r="T1808" s="26">
        <v>240</v>
      </c>
    </row>
    <row r="1809" spans="18:20" x14ac:dyDescent="0.25">
      <c r="R1809" s="27" t="s">
        <v>158</v>
      </c>
      <c r="S1809" s="34" t="s">
        <v>3836</v>
      </c>
      <c r="T1809" s="28">
        <v>240</v>
      </c>
    </row>
    <row r="1810" spans="18:20" x14ac:dyDescent="0.25">
      <c r="R1810" s="25" t="s">
        <v>159</v>
      </c>
      <c r="S1810" s="33" t="s">
        <v>5736</v>
      </c>
      <c r="T1810" s="26">
        <v>120</v>
      </c>
    </row>
    <row r="1811" spans="18:20" x14ac:dyDescent="0.25">
      <c r="R1811" s="27" t="s">
        <v>1594</v>
      </c>
      <c r="S1811" s="34" t="s">
        <v>4745</v>
      </c>
      <c r="T1811" s="28">
        <v>80</v>
      </c>
    </row>
    <row r="1812" spans="18:20" x14ac:dyDescent="0.25">
      <c r="R1812" s="25" t="s">
        <v>1595</v>
      </c>
      <c r="S1812" s="33" t="s">
        <v>4746</v>
      </c>
      <c r="T1812" s="26">
        <v>80</v>
      </c>
    </row>
    <row r="1813" spans="18:20" x14ac:dyDescent="0.25">
      <c r="R1813" s="27" t="s">
        <v>2389</v>
      </c>
      <c r="S1813" s="34" t="s">
        <v>4748</v>
      </c>
      <c r="T1813" s="28">
        <v>130</v>
      </c>
    </row>
    <row r="1814" spans="18:20" x14ac:dyDescent="0.25">
      <c r="R1814" s="25" t="s">
        <v>2390</v>
      </c>
      <c r="S1814" s="33" t="s">
        <v>4749</v>
      </c>
      <c r="T1814" s="26">
        <v>40</v>
      </c>
    </row>
    <row r="1815" spans="18:20" x14ac:dyDescent="0.25">
      <c r="R1815" s="27" t="s">
        <v>2391</v>
      </c>
      <c r="S1815" s="34" t="s">
        <v>4750</v>
      </c>
      <c r="T1815" s="28">
        <v>160</v>
      </c>
    </row>
    <row r="1816" spans="18:20" x14ac:dyDescent="0.25">
      <c r="R1816" s="25" t="s">
        <v>2392</v>
      </c>
      <c r="S1816" s="33" t="s">
        <v>5818</v>
      </c>
      <c r="T1816" s="26">
        <v>80</v>
      </c>
    </row>
    <row r="1817" spans="18:20" x14ac:dyDescent="0.25">
      <c r="R1817" s="27" t="s">
        <v>161</v>
      </c>
      <c r="S1817" s="34" t="s">
        <v>4742</v>
      </c>
      <c r="T1817" s="28">
        <v>220</v>
      </c>
    </row>
    <row r="1818" spans="18:20" x14ac:dyDescent="0.25">
      <c r="R1818" s="25" t="s">
        <v>162</v>
      </c>
      <c r="S1818" s="33" t="s">
        <v>4743</v>
      </c>
      <c r="T1818" s="26">
        <v>220</v>
      </c>
    </row>
    <row r="1819" spans="18:20" x14ac:dyDescent="0.25">
      <c r="R1819" s="27" t="s">
        <v>163</v>
      </c>
      <c r="S1819" s="34" t="s">
        <v>5737</v>
      </c>
      <c r="T1819" s="28">
        <v>120</v>
      </c>
    </row>
    <row r="1820" spans="18:20" x14ac:dyDescent="0.25">
      <c r="R1820" s="25" t="s">
        <v>1594</v>
      </c>
      <c r="S1820" s="33" t="s">
        <v>4745</v>
      </c>
      <c r="T1820" s="26">
        <v>80</v>
      </c>
    </row>
    <row r="1821" spans="18:20" x14ac:dyDescent="0.25">
      <c r="R1821" s="27" t="s">
        <v>1595</v>
      </c>
      <c r="S1821" s="34" t="s">
        <v>4746</v>
      </c>
      <c r="T1821" s="28">
        <v>80</v>
      </c>
    </row>
    <row r="1822" spans="18:20" x14ac:dyDescent="0.25">
      <c r="R1822" s="25" t="s">
        <v>1596</v>
      </c>
      <c r="S1822" s="33" t="s">
        <v>4751</v>
      </c>
      <c r="T1822" s="26">
        <v>140</v>
      </c>
    </row>
    <row r="1823" spans="18:20" x14ac:dyDescent="0.25">
      <c r="R1823" s="27" t="s">
        <v>1597</v>
      </c>
      <c r="S1823" s="34" t="s">
        <v>4752</v>
      </c>
      <c r="T1823" s="28">
        <v>190</v>
      </c>
    </row>
    <row r="1824" spans="18:20" x14ac:dyDescent="0.25">
      <c r="R1824" s="25" t="s">
        <v>1598</v>
      </c>
      <c r="S1824" s="33" t="s">
        <v>5842</v>
      </c>
      <c r="T1824" s="26">
        <v>80</v>
      </c>
    </row>
    <row r="1825" spans="18:20" x14ac:dyDescent="0.25">
      <c r="R1825" s="27" t="s">
        <v>1600</v>
      </c>
      <c r="S1825" s="34" t="s">
        <v>4859</v>
      </c>
      <c r="T1825" s="28">
        <v>180</v>
      </c>
    </row>
    <row r="1826" spans="18:20" x14ac:dyDescent="0.25">
      <c r="R1826" s="25" t="s">
        <v>1601</v>
      </c>
      <c r="S1826" s="33" t="s">
        <v>4860</v>
      </c>
      <c r="T1826" s="26">
        <v>90</v>
      </c>
    </row>
    <row r="1827" spans="18:20" x14ac:dyDescent="0.25">
      <c r="R1827" s="27" t="s">
        <v>1602</v>
      </c>
      <c r="S1827" s="34" t="s">
        <v>4861</v>
      </c>
      <c r="T1827" s="28">
        <v>90</v>
      </c>
    </row>
    <row r="1828" spans="18:20" x14ac:dyDescent="0.25">
      <c r="R1828" s="25" t="s">
        <v>1603</v>
      </c>
      <c r="S1828" s="33" t="s">
        <v>4862</v>
      </c>
      <c r="T1828" s="26">
        <v>150</v>
      </c>
    </row>
    <row r="1829" spans="18:20" x14ac:dyDescent="0.25">
      <c r="R1829" s="27" t="s">
        <v>1604</v>
      </c>
      <c r="S1829" s="34" t="s">
        <v>5744</v>
      </c>
      <c r="T1829" s="28">
        <v>120</v>
      </c>
    </row>
    <row r="1830" spans="18:20" x14ac:dyDescent="0.25">
      <c r="R1830" s="25" t="s">
        <v>1606</v>
      </c>
      <c r="S1830" s="33" t="s">
        <v>4753</v>
      </c>
      <c r="T1830" s="26">
        <v>120</v>
      </c>
    </row>
    <row r="1831" spans="18:20" x14ac:dyDescent="0.25">
      <c r="R1831" s="27" t="s">
        <v>1607</v>
      </c>
      <c r="S1831" s="34" t="s">
        <v>4754</v>
      </c>
      <c r="T1831" s="28">
        <v>70</v>
      </c>
    </row>
    <row r="1832" spans="18:20" x14ac:dyDescent="0.25">
      <c r="R1832" s="25" t="s">
        <v>1608</v>
      </c>
      <c r="S1832" s="33" t="s">
        <v>4759</v>
      </c>
      <c r="T1832" s="26">
        <v>210</v>
      </c>
    </row>
    <row r="1833" spans="18:20" x14ac:dyDescent="0.25">
      <c r="R1833" s="27" t="s">
        <v>1609</v>
      </c>
      <c r="S1833" s="34" t="s">
        <v>4760</v>
      </c>
      <c r="T1833" s="28">
        <v>60</v>
      </c>
    </row>
    <row r="1834" spans="18:20" x14ac:dyDescent="0.25">
      <c r="R1834" s="25" t="s">
        <v>1610</v>
      </c>
      <c r="S1834" s="33" t="s">
        <v>5866</v>
      </c>
      <c r="T1834" s="26">
        <v>80</v>
      </c>
    </row>
    <row r="1835" spans="18:20" x14ac:dyDescent="0.25">
      <c r="R1835" s="27" t="s">
        <v>165</v>
      </c>
      <c r="S1835" s="34" t="s">
        <v>4740</v>
      </c>
      <c r="T1835" s="28">
        <v>220</v>
      </c>
    </row>
    <row r="1836" spans="18:20" x14ac:dyDescent="0.25">
      <c r="R1836" s="25" t="s">
        <v>166</v>
      </c>
      <c r="S1836" s="33" t="s">
        <v>4741</v>
      </c>
      <c r="T1836" s="26">
        <v>220</v>
      </c>
    </row>
    <row r="1837" spans="18:20" x14ac:dyDescent="0.25">
      <c r="R1837" s="27" t="s">
        <v>167</v>
      </c>
      <c r="S1837" s="34" t="s">
        <v>5771</v>
      </c>
      <c r="T1837" s="28">
        <v>120</v>
      </c>
    </row>
    <row r="1838" spans="18:20" x14ac:dyDescent="0.25">
      <c r="R1838" s="25" t="s">
        <v>1606</v>
      </c>
      <c r="S1838" s="33" t="s">
        <v>4753</v>
      </c>
      <c r="T1838" s="26">
        <v>120</v>
      </c>
    </row>
    <row r="1839" spans="18:20" x14ac:dyDescent="0.25">
      <c r="R1839" s="27" t="s">
        <v>1607</v>
      </c>
      <c r="S1839" s="34" t="s">
        <v>4754</v>
      </c>
      <c r="T1839" s="28">
        <v>70</v>
      </c>
    </row>
    <row r="1840" spans="18:20" x14ac:dyDescent="0.25">
      <c r="R1840" s="25" t="s">
        <v>1612</v>
      </c>
      <c r="S1840" s="33" t="s">
        <v>4757</v>
      </c>
      <c r="T1840" s="26">
        <v>200</v>
      </c>
    </row>
    <row r="1841" spans="18:20" x14ac:dyDescent="0.25">
      <c r="R1841" s="27" t="s">
        <v>1613</v>
      </c>
      <c r="S1841" s="34" t="s">
        <v>4758</v>
      </c>
      <c r="T1841" s="28">
        <v>70</v>
      </c>
    </row>
    <row r="1842" spans="18:20" x14ac:dyDescent="0.25">
      <c r="R1842" s="25" t="s">
        <v>1614</v>
      </c>
      <c r="S1842" s="33" t="s">
        <v>5871</v>
      </c>
      <c r="T1842" s="26">
        <v>80</v>
      </c>
    </row>
    <row r="1843" spans="18:20" x14ac:dyDescent="0.25">
      <c r="R1843" s="27" t="s">
        <v>1616</v>
      </c>
      <c r="S1843" s="34" t="s">
        <v>4744</v>
      </c>
      <c r="T1843" s="28">
        <v>170</v>
      </c>
    </row>
    <row r="1844" spans="18:20" x14ac:dyDescent="0.25">
      <c r="R1844" s="25" t="s">
        <v>1594</v>
      </c>
      <c r="S1844" s="33" t="s">
        <v>4745</v>
      </c>
      <c r="T1844" s="26">
        <v>80</v>
      </c>
    </row>
    <row r="1845" spans="18:20" x14ac:dyDescent="0.25">
      <c r="R1845" s="27" t="s">
        <v>1595</v>
      </c>
      <c r="S1845" s="34" t="s">
        <v>4746</v>
      </c>
      <c r="T1845" s="28">
        <v>80</v>
      </c>
    </row>
    <row r="1846" spans="18:20" x14ac:dyDescent="0.25">
      <c r="R1846" s="25" t="s">
        <v>1617</v>
      </c>
      <c r="S1846" s="33" t="s">
        <v>4747</v>
      </c>
      <c r="T1846" s="26">
        <v>160</v>
      </c>
    </row>
    <row r="1847" spans="18:20" x14ac:dyDescent="0.25">
      <c r="R1847" s="27" t="s">
        <v>1618</v>
      </c>
      <c r="S1847" s="34" t="s">
        <v>5772</v>
      </c>
      <c r="T1847" s="28">
        <v>80</v>
      </c>
    </row>
    <row r="1848" spans="18:20" x14ac:dyDescent="0.25">
      <c r="R1848" s="25" t="s">
        <v>1606</v>
      </c>
      <c r="S1848" s="33" t="s">
        <v>4753</v>
      </c>
      <c r="T1848" s="26">
        <v>120</v>
      </c>
    </row>
    <row r="1849" spans="18:20" x14ac:dyDescent="0.25">
      <c r="R1849" s="27" t="s">
        <v>1607</v>
      </c>
      <c r="S1849" s="34" t="s">
        <v>4754</v>
      </c>
      <c r="T1849" s="28">
        <v>70</v>
      </c>
    </row>
    <row r="1850" spans="18:20" x14ac:dyDescent="0.25">
      <c r="R1850" s="25" t="s">
        <v>1620</v>
      </c>
      <c r="S1850" s="33" t="s">
        <v>4755</v>
      </c>
      <c r="T1850" s="26">
        <v>200</v>
      </c>
    </row>
    <row r="1851" spans="18:20" x14ac:dyDescent="0.25">
      <c r="R1851" s="27" t="s">
        <v>1621</v>
      </c>
      <c r="S1851" s="34" t="s">
        <v>4756</v>
      </c>
      <c r="T1851" s="28">
        <v>70</v>
      </c>
    </row>
    <row r="1852" spans="18:20" x14ac:dyDescent="0.25">
      <c r="R1852" s="25" t="s">
        <v>1622</v>
      </c>
      <c r="S1852" s="33" t="s">
        <v>5872</v>
      </c>
      <c r="T1852" s="26">
        <v>80</v>
      </c>
    </row>
    <row r="1853" spans="18:20" x14ac:dyDescent="0.25">
      <c r="R1853" s="27" t="s">
        <v>1624</v>
      </c>
      <c r="S1853" s="34" t="s">
        <v>4051</v>
      </c>
      <c r="T1853" s="28">
        <v>30</v>
      </c>
    </row>
    <row r="1854" spans="18:20" x14ac:dyDescent="0.25">
      <c r="R1854" s="25" t="s">
        <v>1625</v>
      </c>
      <c r="S1854" s="33" t="s">
        <v>4052</v>
      </c>
      <c r="T1854" s="26">
        <v>60</v>
      </c>
    </row>
    <row r="1855" spans="18:20" x14ac:dyDescent="0.25">
      <c r="R1855" s="27" t="s">
        <v>1626</v>
      </c>
      <c r="S1855" s="34" t="s">
        <v>4053</v>
      </c>
      <c r="T1855" s="28">
        <v>90</v>
      </c>
    </row>
    <row r="1856" spans="18:20" x14ac:dyDescent="0.25">
      <c r="R1856" s="25" t="s">
        <v>1627</v>
      </c>
      <c r="S1856" s="33" t="s">
        <v>4054</v>
      </c>
      <c r="T1856" s="26">
        <v>60</v>
      </c>
    </row>
    <row r="1857" spans="18:20" x14ac:dyDescent="0.25">
      <c r="R1857" s="27" t="s">
        <v>1628</v>
      </c>
      <c r="S1857" s="34" t="s">
        <v>5718</v>
      </c>
      <c r="T1857" s="28">
        <v>120</v>
      </c>
    </row>
    <row r="1858" spans="18:20" x14ac:dyDescent="0.25">
      <c r="R1858" s="25" t="s">
        <v>2394</v>
      </c>
      <c r="S1858" s="33" t="s">
        <v>3786</v>
      </c>
      <c r="T1858" s="26">
        <v>90</v>
      </c>
    </row>
    <row r="1859" spans="18:20" x14ac:dyDescent="0.25">
      <c r="R1859" s="27" t="s">
        <v>2395</v>
      </c>
      <c r="S1859" s="34" t="s">
        <v>3788</v>
      </c>
      <c r="T1859" s="28">
        <v>120</v>
      </c>
    </row>
    <row r="1860" spans="18:20" x14ac:dyDescent="0.25">
      <c r="R1860" s="25" t="s">
        <v>1642</v>
      </c>
      <c r="S1860" s="33" t="s">
        <v>4060</v>
      </c>
      <c r="T1860" s="26">
        <v>60</v>
      </c>
    </row>
    <row r="1861" spans="18:20" x14ac:dyDescent="0.25">
      <c r="R1861" s="27" t="s">
        <v>2396</v>
      </c>
      <c r="S1861" s="34" t="s">
        <v>4210</v>
      </c>
      <c r="T1861" s="28">
        <v>60</v>
      </c>
    </row>
    <row r="1862" spans="18:20" x14ac:dyDescent="0.25">
      <c r="R1862" s="25" t="s">
        <v>2397</v>
      </c>
      <c r="S1862" s="33" t="s">
        <v>4211</v>
      </c>
      <c r="T1862" s="26">
        <v>140</v>
      </c>
    </row>
    <row r="1863" spans="18:20" x14ac:dyDescent="0.25">
      <c r="R1863" s="27" t="s">
        <v>2398</v>
      </c>
      <c r="S1863" s="34" t="s">
        <v>5874</v>
      </c>
      <c r="T1863" s="28">
        <v>120</v>
      </c>
    </row>
    <row r="1864" spans="18:20" x14ac:dyDescent="0.25">
      <c r="R1864" s="25" t="s">
        <v>1638</v>
      </c>
      <c r="S1864" s="33" t="s">
        <v>3784</v>
      </c>
      <c r="T1864" s="26">
        <v>120</v>
      </c>
    </row>
    <row r="1865" spans="18:20" x14ac:dyDescent="0.25">
      <c r="R1865" s="27" t="s">
        <v>2400</v>
      </c>
      <c r="S1865" s="34" t="s">
        <v>4404</v>
      </c>
      <c r="T1865" s="28">
        <v>90</v>
      </c>
    </row>
    <row r="1866" spans="18:20" x14ac:dyDescent="0.25">
      <c r="R1866" s="25" t="s">
        <v>2401</v>
      </c>
      <c r="S1866" s="33" t="s">
        <v>4405</v>
      </c>
      <c r="T1866" s="26">
        <v>90</v>
      </c>
    </row>
    <row r="1867" spans="18:20" x14ac:dyDescent="0.25">
      <c r="R1867" s="27" t="s">
        <v>2402</v>
      </c>
      <c r="S1867" s="34" t="s">
        <v>4406</v>
      </c>
      <c r="T1867" s="28">
        <v>90</v>
      </c>
    </row>
    <row r="1868" spans="18:20" x14ac:dyDescent="0.25">
      <c r="R1868" s="25" t="s">
        <v>2403</v>
      </c>
      <c r="S1868" s="33" t="s">
        <v>4407</v>
      </c>
      <c r="T1868" s="26">
        <v>60</v>
      </c>
    </row>
    <row r="1869" spans="18:20" x14ac:dyDescent="0.25">
      <c r="R1869" s="27" t="s">
        <v>2404</v>
      </c>
      <c r="S1869" s="34" t="s">
        <v>5931</v>
      </c>
      <c r="T1869" s="28">
        <v>120</v>
      </c>
    </row>
    <row r="1870" spans="18:20" x14ac:dyDescent="0.25">
      <c r="R1870" s="25" t="s">
        <v>2824</v>
      </c>
      <c r="S1870" s="33" t="s">
        <v>4829</v>
      </c>
      <c r="T1870" s="26">
        <v>90</v>
      </c>
    </row>
    <row r="1871" spans="18:20" x14ac:dyDescent="0.25">
      <c r="R1871" s="27" t="s">
        <v>2825</v>
      </c>
      <c r="S1871" s="34" t="s">
        <v>4830</v>
      </c>
      <c r="T1871" s="28">
        <v>130</v>
      </c>
    </row>
    <row r="1872" spans="18:20" x14ac:dyDescent="0.25">
      <c r="R1872" s="25" t="s">
        <v>2826</v>
      </c>
      <c r="S1872" s="33" t="s">
        <v>4831</v>
      </c>
      <c r="T1872" s="26">
        <v>120</v>
      </c>
    </row>
    <row r="1873" spans="18:20" x14ac:dyDescent="0.25">
      <c r="R1873" s="27" t="s">
        <v>2827</v>
      </c>
      <c r="S1873" s="34" t="s">
        <v>4832</v>
      </c>
      <c r="T1873" s="28">
        <v>110</v>
      </c>
    </row>
    <row r="1874" spans="18:20" x14ac:dyDescent="0.25">
      <c r="R1874" s="25" t="s">
        <v>2828</v>
      </c>
      <c r="S1874" s="33" t="s">
        <v>4833</v>
      </c>
      <c r="T1874" s="26">
        <v>90</v>
      </c>
    </row>
    <row r="1875" spans="18:20" x14ac:dyDescent="0.25">
      <c r="R1875" s="27" t="s">
        <v>2829</v>
      </c>
      <c r="S1875" s="34" t="s">
        <v>4834</v>
      </c>
      <c r="T1875" s="28">
        <v>90</v>
      </c>
    </row>
    <row r="1876" spans="18:20" x14ac:dyDescent="0.25">
      <c r="R1876" s="25" t="s">
        <v>2830</v>
      </c>
      <c r="S1876" s="33" t="s">
        <v>6040</v>
      </c>
      <c r="T1876" s="26">
        <v>120</v>
      </c>
    </row>
    <row r="1877" spans="18:20" x14ac:dyDescent="0.25">
      <c r="R1877" s="27" t="s">
        <v>2406</v>
      </c>
      <c r="S1877" s="34" t="s">
        <v>3785</v>
      </c>
      <c r="T1877" s="28">
        <v>90</v>
      </c>
    </row>
    <row r="1878" spans="18:20" x14ac:dyDescent="0.25">
      <c r="R1878" s="25" t="s">
        <v>2394</v>
      </c>
      <c r="S1878" s="33" t="s">
        <v>3786</v>
      </c>
      <c r="T1878" s="26">
        <v>90</v>
      </c>
    </row>
    <row r="1879" spans="18:20" x14ac:dyDescent="0.25">
      <c r="R1879" s="27" t="s">
        <v>2407</v>
      </c>
      <c r="S1879" s="34" t="s">
        <v>3787</v>
      </c>
      <c r="T1879" s="28">
        <v>120</v>
      </c>
    </row>
    <row r="1880" spans="18:20" x14ac:dyDescent="0.25">
      <c r="R1880" s="25" t="s">
        <v>2395</v>
      </c>
      <c r="S1880" s="33" t="s">
        <v>3788</v>
      </c>
      <c r="T1880" s="26">
        <v>120</v>
      </c>
    </row>
    <row r="1881" spans="18:20" x14ac:dyDescent="0.25">
      <c r="R1881" s="27" t="s">
        <v>2408</v>
      </c>
      <c r="S1881" s="34" t="s">
        <v>3789</v>
      </c>
      <c r="T1881" s="28">
        <v>120</v>
      </c>
    </row>
    <row r="1882" spans="18:20" x14ac:dyDescent="0.25">
      <c r="R1882" s="25" t="s">
        <v>2409</v>
      </c>
      <c r="S1882" s="33" t="s">
        <v>5887</v>
      </c>
      <c r="T1882" s="26">
        <v>120</v>
      </c>
    </row>
    <row r="1883" spans="18:20" x14ac:dyDescent="0.25">
      <c r="R1883" s="27" t="s">
        <v>1638</v>
      </c>
      <c r="S1883" s="34" t="s">
        <v>3784</v>
      </c>
      <c r="T1883" s="28">
        <v>120</v>
      </c>
    </row>
    <row r="1884" spans="18:20" x14ac:dyDescent="0.25">
      <c r="R1884" s="25" t="s">
        <v>2401</v>
      </c>
      <c r="S1884" s="33" t="s">
        <v>4405</v>
      </c>
      <c r="T1884" s="26">
        <v>90</v>
      </c>
    </row>
    <row r="1885" spans="18:20" x14ac:dyDescent="0.25">
      <c r="R1885" s="27" t="s">
        <v>2411</v>
      </c>
      <c r="S1885" s="34" t="s">
        <v>4411</v>
      </c>
      <c r="T1885" s="28">
        <v>100</v>
      </c>
    </row>
    <row r="1886" spans="18:20" x14ac:dyDescent="0.25">
      <c r="R1886" s="25" t="s">
        <v>2412</v>
      </c>
      <c r="S1886" s="33" t="s">
        <v>4412</v>
      </c>
      <c r="T1886" s="26">
        <v>90</v>
      </c>
    </row>
    <row r="1887" spans="18:20" x14ac:dyDescent="0.25">
      <c r="R1887" s="27" t="s">
        <v>2413</v>
      </c>
      <c r="S1887" s="34" t="s">
        <v>4413</v>
      </c>
      <c r="T1887" s="28">
        <v>90</v>
      </c>
    </row>
    <row r="1888" spans="18:20" x14ac:dyDescent="0.25">
      <c r="R1888" s="25" t="s">
        <v>2414</v>
      </c>
      <c r="S1888" s="33" t="s">
        <v>5914</v>
      </c>
      <c r="T1888" s="26">
        <v>160</v>
      </c>
    </row>
    <row r="1889" spans="18:20" x14ac:dyDescent="0.25">
      <c r="R1889" s="27" t="s">
        <v>2407</v>
      </c>
      <c r="S1889" s="34" t="s">
        <v>3787</v>
      </c>
      <c r="T1889" s="28">
        <v>120</v>
      </c>
    </row>
    <row r="1890" spans="18:20" x14ac:dyDescent="0.25">
      <c r="R1890" s="25" t="s">
        <v>2998</v>
      </c>
      <c r="S1890" s="33" t="s">
        <v>4835</v>
      </c>
      <c r="T1890" s="26">
        <v>120</v>
      </c>
    </row>
    <row r="1891" spans="18:20" x14ac:dyDescent="0.25">
      <c r="R1891" s="27" t="s">
        <v>2999</v>
      </c>
      <c r="S1891" s="34" t="s">
        <v>4836</v>
      </c>
      <c r="T1891" s="28">
        <v>50</v>
      </c>
    </row>
    <row r="1892" spans="18:20" x14ac:dyDescent="0.25">
      <c r="R1892" s="25" t="s">
        <v>3000</v>
      </c>
      <c r="S1892" s="33" t="s">
        <v>4837</v>
      </c>
      <c r="T1892" s="26">
        <v>160</v>
      </c>
    </row>
    <row r="1893" spans="18:20" x14ac:dyDescent="0.25">
      <c r="R1893" s="27" t="s">
        <v>3001</v>
      </c>
      <c r="S1893" s="34" t="s">
        <v>4838</v>
      </c>
      <c r="T1893" s="28">
        <v>110</v>
      </c>
    </row>
    <row r="1894" spans="18:20" x14ac:dyDescent="0.25">
      <c r="R1894" s="25" t="s">
        <v>3002</v>
      </c>
      <c r="S1894" s="33" t="s">
        <v>4839</v>
      </c>
      <c r="T1894" s="26">
        <v>90</v>
      </c>
    </row>
    <row r="1895" spans="18:20" x14ac:dyDescent="0.25">
      <c r="R1895" s="27" t="s">
        <v>3003</v>
      </c>
      <c r="S1895" s="34" t="s">
        <v>4840</v>
      </c>
      <c r="T1895" s="28">
        <v>210</v>
      </c>
    </row>
    <row r="1896" spans="18:20" x14ac:dyDescent="0.25">
      <c r="R1896" s="25" t="s">
        <v>3004</v>
      </c>
      <c r="S1896" s="33" t="s">
        <v>6041</v>
      </c>
      <c r="T1896" s="26">
        <v>120</v>
      </c>
    </row>
    <row r="1897" spans="18:20" x14ac:dyDescent="0.25">
      <c r="R1897" s="27" t="s">
        <v>1630</v>
      </c>
      <c r="S1897" s="34" t="s">
        <v>4064</v>
      </c>
      <c r="T1897" s="28">
        <v>70</v>
      </c>
    </row>
    <row r="1898" spans="18:20" x14ac:dyDescent="0.25">
      <c r="R1898" s="25" t="s">
        <v>1631</v>
      </c>
      <c r="S1898" s="33" t="s">
        <v>4065</v>
      </c>
      <c r="T1898" s="26">
        <v>70</v>
      </c>
    </row>
    <row r="1899" spans="18:20" x14ac:dyDescent="0.25">
      <c r="R1899" s="27" t="s">
        <v>1632</v>
      </c>
      <c r="S1899" s="34" t="s">
        <v>4066</v>
      </c>
      <c r="T1899" s="28">
        <v>80</v>
      </c>
    </row>
    <row r="1900" spans="18:20" x14ac:dyDescent="0.25">
      <c r="R1900" s="25" t="s">
        <v>1633</v>
      </c>
      <c r="S1900" s="33" t="s">
        <v>4067</v>
      </c>
      <c r="T1900" s="26">
        <v>60</v>
      </c>
    </row>
    <row r="1901" spans="18:20" x14ac:dyDescent="0.25">
      <c r="R1901" s="27" t="s">
        <v>1634</v>
      </c>
      <c r="S1901" s="34" t="s">
        <v>5679</v>
      </c>
      <c r="T1901" s="28">
        <v>80</v>
      </c>
    </row>
    <row r="1902" spans="18:20" x14ac:dyDescent="0.25">
      <c r="R1902" s="25" t="s">
        <v>2394</v>
      </c>
      <c r="S1902" s="33" t="s">
        <v>3786</v>
      </c>
      <c r="T1902" s="26">
        <v>90</v>
      </c>
    </row>
    <row r="1903" spans="18:20" x14ac:dyDescent="0.25">
      <c r="R1903" s="27" t="s">
        <v>1626</v>
      </c>
      <c r="S1903" s="34" t="s">
        <v>4053</v>
      </c>
      <c r="T1903" s="28">
        <v>90</v>
      </c>
    </row>
    <row r="1904" spans="18:20" x14ac:dyDescent="0.25">
      <c r="R1904" s="25" t="s">
        <v>1642</v>
      </c>
      <c r="S1904" s="33" t="s">
        <v>4060</v>
      </c>
      <c r="T1904" s="26">
        <v>60</v>
      </c>
    </row>
    <row r="1905" spans="18:20" x14ac:dyDescent="0.25">
      <c r="R1905" s="27" t="s">
        <v>2416</v>
      </c>
      <c r="S1905" s="34" t="s">
        <v>4062</v>
      </c>
      <c r="T1905" s="28">
        <v>120</v>
      </c>
    </row>
    <row r="1906" spans="18:20" x14ac:dyDescent="0.25">
      <c r="R1906" s="25" t="s">
        <v>2417</v>
      </c>
      <c r="S1906" s="33" t="s">
        <v>4063</v>
      </c>
      <c r="T1906" s="26">
        <v>120</v>
      </c>
    </row>
    <row r="1907" spans="18:20" x14ac:dyDescent="0.25">
      <c r="R1907" s="27" t="s">
        <v>2418</v>
      </c>
      <c r="S1907" s="34" t="s">
        <v>5680</v>
      </c>
      <c r="T1907" s="28">
        <v>160</v>
      </c>
    </row>
    <row r="1908" spans="18:20" x14ac:dyDescent="0.25">
      <c r="R1908" s="25" t="s">
        <v>1636</v>
      </c>
      <c r="S1908" s="33" t="s">
        <v>3782</v>
      </c>
      <c r="T1908" s="26">
        <v>150</v>
      </c>
    </row>
    <row r="1909" spans="18:20" x14ac:dyDescent="0.25">
      <c r="R1909" s="27" t="s">
        <v>1637</v>
      </c>
      <c r="S1909" s="34" t="s">
        <v>3783</v>
      </c>
      <c r="T1909" s="28">
        <v>60</v>
      </c>
    </row>
    <row r="1910" spans="18:20" x14ac:dyDescent="0.25">
      <c r="R1910" s="25" t="s">
        <v>1638</v>
      </c>
      <c r="S1910" s="33" t="s">
        <v>3784</v>
      </c>
      <c r="T1910" s="26">
        <v>120</v>
      </c>
    </row>
    <row r="1911" spans="18:20" x14ac:dyDescent="0.25">
      <c r="R1911" s="27" t="s">
        <v>1639</v>
      </c>
      <c r="S1911" s="34" t="s">
        <v>4841</v>
      </c>
      <c r="T1911" s="28">
        <v>120</v>
      </c>
    </row>
    <row r="1912" spans="18:20" x14ac:dyDescent="0.25">
      <c r="R1912" s="25" t="s">
        <v>1640</v>
      </c>
      <c r="S1912" s="33" t="s">
        <v>5681</v>
      </c>
      <c r="T1912" s="26">
        <v>120</v>
      </c>
    </row>
    <row r="1913" spans="18:20" x14ac:dyDescent="0.25">
      <c r="R1913" s="27" t="s">
        <v>651</v>
      </c>
      <c r="S1913" s="34" t="s">
        <v>3779</v>
      </c>
      <c r="T1913" s="28">
        <v>40</v>
      </c>
    </row>
    <row r="1914" spans="18:20" x14ac:dyDescent="0.25">
      <c r="R1914" s="25" t="s">
        <v>652</v>
      </c>
      <c r="S1914" s="33" t="s">
        <v>3780</v>
      </c>
      <c r="T1914" s="26">
        <v>90</v>
      </c>
    </row>
    <row r="1915" spans="18:20" x14ac:dyDescent="0.25">
      <c r="R1915" s="27" t="s">
        <v>653</v>
      </c>
      <c r="S1915" s="34" t="s">
        <v>3781</v>
      </c>
      <c r="T1915" s="28">
        <v>80</v>
      </c>
    </row>
    <row r="1916" spans="18:20" x14ac:dyDescent="0.25">
      <c r="R1916" s="25" t="s">
        <v>654</v>
      </c>
      <c r="S1916" s="33" t="s">
        <v>5717</v>
      </c>
      <c r="T1916" s="26">
        <v>120</v>
      </c>
    </row>
    <row r="1917" spans="18:20" x14ac:dyDescent="0.25">
      <c r="R1917" s="27" t="s">
        <v>2420</v>
      </c>
      <c r="S1917" s="34" t="s">
        <v>4056</v>
      </c>
      <c r="T1917" s="28">
        <v>90</v>
      </c>
    </row>
    <row r="1918" spans="18:20" x14ac:dyDescent="0.25">
      <c r="R1918" s="25" t="s">
        <v>2421</v>
      </c>
      <c r="S1918" s="33" t="s">
        <v>4059</v>
      </c>
      <c r="T1918" s="26">
        <v>120</v>
      </c>
    </row>
    <row r="1919" spans="18:20" x14ac:dyDescent="0.25">
      <c r="R1919" s="27" t="s">
        <v>2422</v>
      </c>
      <c r="S1919" s="34" t="s">
        <v>4408</v>
      </c>
      <c r="T1919" s="28">
        <v>60</v>
      </c>
    </row>
    <row r="1920" spans="18:20" x14ac:dyDescent="0.25">
      <c r="R1920" s="25" t="s">
        <v>2423</v>
      </c>
      <c r="S1920" s="33" t="s">
        <v>4409</v>
      </c>
      <c r="T1920" s="26">
        <v>110</v>
      </c>
    </row>
    <row r="1921" spans="18:20" x14ac:dyDescent="0.25">
      <c r="R1921" s="27" t="s">
        <v>1643</v>
      </c>
      <c r="S1921" s="34" t="s">
        <v>4410</v>
      </c>
      <c r="T1921" s="28">
        <v>60</v>
      </c>
    </row>
    <row r="1922" spans="18:20" x14ac:dyDescent="0.25">
      <c r="R1922" s="25" t="s">
        <v>2424</v>
      </c>
      <c r="S1922" s="33" t="s">
        <v>5806</v>
      </c>
      <c r="T1922" s="26">
        <v>160</v>
      </c>
    </row>
    <row r="1923" spans="18:20" x14ac:dyDescent="0.25">
      <c r="R1923" s="27" t="s">
        <v>651</v>
      </c>
      <c r="S1923" s="34" t="s">
        <v>3779</v>
      </c>
      <c r="T1923" s="28">
        <v>40</v>
      </c>
    </row>
    <row r="1924" spans="18:20" x14ac:dyDescent="0.25">
      <c r="R1924" s="25" t="s">
        <v>3006</v>
      </c>
      <c r="S1924" s="33" t="s">
        <v>4055</v>
      </c>
      <c r="T1924" s="26">
        <v>90</v>
      </c>
    </row>
    <row r="1925" spans="18:20" x14ac:dyDescent="0.25">
      <c r="R1925" s="27" t="s">
        <v>2420</v>
      </c>
      <c r="S1925" s="34" t="s">
        <v>4056</v>
      </c>
      <c r="T1925" s="28">
        <v>90</v>
      </c>
    </row>
    <row r="1926" spans="18:20" x14ac:dyDescent="0.25">
      <c r="R1926" s="25" t="s">
        <v>3007</v>
      </c>
      <c r="S1926" s="33" t="s">
        <v>4057</v>
      </c>
      <c r="T1926" s="26">
        <v>120</v>
      </c>
    </row>
    <row r="1927" spans="18:20" x14ac:dyDescent="0.25">
      <c r="R1927" s="27" t="s">
        <v>3008</v>
      </c>
      <c r="S1927" s="34" t="s">
        <v>4058</v>
      </c>
      <c r="T1927" s="28">
        <v>70</v>
      </c>
    </row>
    <row r="1928" spans="18:20" x14ac:dyDescent="0.25">
      <c r="R1928" s="25" t="s">
        <v>2421</v>
      </c>
      <c r="S1928" s="33" t="s">
        <v>4059</v>
      </c>
      <c r="T1928" s="26">
        <v>120</v>
      </c>
    </row>
    <row r="1929" spans="18:20" x14ac:dyDescent="0.25">
      <c r="R1929" s="27" t="s">
        <v>1642</v>
      </c>
      <c r="S1929" s="34" t="s">
        <v>4060</v>
      </c>
      <c r="T1929" s="28">
        <v>60</v>
      </c>
    </row>
    <row r="1930" spans="18:20" x14ac:dyDescent="0.25">
      <c r="R1930" s="25" t="s">
        <v>3009</v>
      </c>
      <c r="S1930" s="33" t="s">
        <v>5758</v>
      </c>
      <c r="T1930" s="26">
        <v>120</v>
      </c>
    </row>
    <row r="1931" spans="18:20" x14ac:dyDescent="0.25">
      <c r="R1931" s="27" t="s">
        <v>1642</v>
      </c>
      <c r="S1931" s="34" t="s">
        <v>4060</v>
      </c>
      <c r="T1931" s="28">
        <v>60</v>
      </c>
    </row>
    <row r="1932" spans="18:20" x14ac:dyDescent="0.25">
      <c r="R1932" s="25" t="s">
        <v>1643</v>
      </c>
      <c r="S1932" s="33" t="s">
        <v>4410</v>
      </c>
      <c r="T1932" s="26">
        <v>60</v>
      </c>
    </row>
    <row r="1933" spans="18:20" x14ac:dyDescent="0.25">
      <c r="R1933" s="27" t="s">
        <v>1644</v>
      </c>
      <c r="S1933" s="34" t="s">
        <v>4842</v>
      </c>
      <c r="T1933" s="28">
        <v>80</v>
      </c>
    </row>
    <row r="1934" spans="18:20" x14ac:dyDescent="0.25">
      <c r="R1934" s="25" t="s">
        <v>1645</v>
      </c>
      <c r="S1934" s="33" t="s">
        <v>4843</v>
      </c>
      <c r="T1934" s="26">
        <v>120</v>
      </c>
    </row>
    <row r="1935" spans="18:20" x14ac:dyDescent="0.25">
      <c r="R1935" s="27" t="s">
        <v>1646</v>
      </c>
      <c r="S1935" s="34" t="s">
        <v>5759</v>
      </c>
      <c r="T1935" s="28">
        <v>120</v>
      </c>
    </row>
    <row r="1936" spans="18:20" x14ac:dyDescent="0.25">
      <c r="R1936" s="25" t="s">
        <v>1018</v>
      </c>
      <c r="S1936" s="33" t="s">
        <v>3932</v>
      </c>
      <c r="T1936" s="26">
        <v>140</v>
      </c>
    </row>
    <row r="1937" spans="18:20" x14ac:dyDescent="0.25">
      <c r="R1937" s="27" t="s">
        <v>1019</v>
      </c>
      <c r="S1937" s="34" t="s">
        <v>3933</v>
      </c>
      <c r="T1937" s="28">
        <v>160</v>
      </c>
    </row>
    <row r="1938" spans="18:20" x14ac:dyDescent="0.25">
      <c r="R1938" s="25" t="s">
        <v>1020</v>
      </c>
      <c r="S1938" s="33" t="s">
        <v>3934</v>
      </c>
      <c r="T1938" s="26">
        <v>150</v>
      </c>
    </row>
    <row r="1939" spans="18:20" x14ac:dyDescent="0.25">
      <c r="R1939" s="25" t="s">
        <v>1021</v>
      </c>
      <c r="S1939" s="33" t="s">
        <v>4989</v>
      </c>
      <c r="T1939" s="26">
        <v>120</v>
      </c>
    </row>
    <row r="1940" spans="18:20" x14ac:dyDescent="0.25">
      <c r="R1940" s="27" t="s">
        <v>1022</v>
      </c>
      <c r="S1940" s="34" t="s">
        <v>6205</v>
      </c>
      <c r="T1940" s="28">
        <v>80</v>
      </c>
    </row>
    <row r="1941" spans="18:20" x14ac:dyDescent="0.25">
      <c r="R1941" s="25" t="s">
        <v>656</v>
      </c>
      <c r="S1941" s="33" t="s">
        <v>3929</v>
      </c>
      <c r="T1941" s="26">
        <v>210</v>
      </c>
    </row>
    <row r="1942" spans="18:20" x14ac:dyDescent="0.25">
      <c r="R1942" s="27" t="s">
        <v>657</v>
      </c>
      <c r="S1942" s="34" t="s">
        <v>3930</v>
      </c>
      <c r="T1942" s="28">
        <v>200</v>
      </c>
    </row>
    <row r="1943" spans="18:20" x14ac:dyDescent="0.25">
      <c r="R1943" s="25" t="s">
        <v>658</v>
      </c>
      <c r="S1943" s="33" t="s">
        <v>3931</v>
      </c>
      <c r="T1943" s="26">
        <v>230</v>
      </c>
    </row>
    <row r="1944" spans="18:20" x14ac:dyDescent="0.25">
      <c r="R1944" s="27" t="s">
        <v>659</v>
      </c>
      <c r="S1944" s="34" t="s">
        <v>5801</v>
      </c>
      <c r="T1944" s="28">
        <v>80</v>
      </c>
    </row>
    <row r="1945" spans="18:20" x14ac:dyDescent="0.25">
      <c r="R1945" s="25" t="s">
        <v>661</v>
      </c>
      <c r="S1945" s="33" t="s">
        <v>4977</v>
      </c>
      <c r="T1945" s="26">
        <v>50</v>
      </c>
    </row>
    <row r="1946" spans="18:20" x14ac:dyDescent="0.25">
      <c r="R1946" s="27" t="s">
        <v>662</v>
      </c>
      <c r="S1946" s="34" t="s">
        <v>4978</v>
      </c>
      <c r="T1946" s="28">
        <v>130</v>
      </c>
    </row>
    <row r="1947" spans="18:20" x14ac:dyDescent="0.25">
      <c r="R1947" s="25" t="s">
        <v>663</v>
      </c>
      <c r="S1947" s="33" t="s">
        <v>4979</v>
      </c>
      <c r="T1947" s="26">
        <v>130</v>
      </c>
    </row>
    <row r="1948" spans="18:20" x14ac:dyDescent="0.25">
      <c r="R1948" s="27" t="s">
        <v>664</v>
      </c>
      <c r="S1948" s="34" t="s">
        <v>6030</v>
      </c>
      <c r="T1948" s="28">
        <v>40</v>
      </c>
    </row>
    <row r="1949" spans="18:20" x14ac:dyDescent="0.25">
      <c r="R1949" s="25" t="s">
        <v>1254</v>
      </c>
      <c r="S1949" s="33" t="s">
        <v>4531</v>
      </c>
      <c r="T1949" s="26">
        <v>190</v>
      </c>
    </row>
    <row r="1950" spans="18:20" x14ac:dyDescent="0.25">
      <c r="R1950" s="27" t="s">
        <v>1648</v>
      </c>
      <c r="S1950" s="34" t="s">
        <v>4986</v>
      </c>
      <c r="T1950" s="28">
        <v>80</v>
      </c>
    </row>
    <row r="1951" spans="18:20" x14ac:dyDescent="0.25">
      <c r="R1951" s="25" t="s">
        <v>1649</v>
      </c>
      <c r="S1951" s="33" t="s">
        <v>4987</v>
      </c>
      <c r="T1951" s="26">
        <v>230</v>
      </c>
    </row>
    <row r="1952" spans="18:20" x14ac:dyDescent="0.25">
      <c r="R1952" s="27" t="s">
        <v>1650</v>
      </c>
      <c r="S1952" s="34" t="s">
        <v>4988</v>
      </c>
      <c r="T1952" s="28">
        <v>50</v>
      </c>
    </row>
    <row r="1953" spans="18:20" x14ac:dyDescent="0.25">
      <c r="R1953" s="25" t="s">
        <v>1651</v>
      </c>
      <c r="S1953" s="33" t="s">
        <v>5883</v>
      </c>
      <c r="T1953" s="26">
        <v>80</v>
      </c>
    </row>
    <row r="1954" spans="18:20" x14ac:dyDescent="0.25">
      <c r="R1954" s="27" t="s">
        <v>1254</v>
      </c>
      <c r="S1954" s="34" t="s">
        <v>4531</v>
      </c>
      <c r="T1954" s="28">
        <v>190</v>
      </c>
    </row>
    <row r="1955" spans="18:20" x14ac:dyDescent="0.25">
      <c r="R1955" s="25" t="s">
        <v>1653</v>
      </c>
      <c r="S1955" s="33" t="s">
        <v>4980</v>
      </c>
      <c r="T1955" s="26">
        <v>120</v>
      </c>
    </row>
    <row r="1956" spans="18:20" x14ac:dyDescent="0.25">
      <c r="R1956" s="27" t="s">
        <v>1654</v>
      </c>
      <c r="S1956" s="34" t="s">
        <v>4981</v>
      </c>
      <c r="T1956" s="28">
        <v>120</v>
      </c>
    </row>
    <row r="1957" spans="18:20" x14ac:dyDescent="0.25">
      <c r="R1957" s="25" t="s">
        <v>1655</v>
      </c>
      <c r="S1957" s="33" t="s">
        <v>4982</v>
      </c>
      <c r="T1957" s="26">
        <v>30</v>
      </c>
    </row>
    <row r="1958" spans="18:20" x14ac:dyDescent="0.25">
      <c r="R1958" s="27" t="s">
        <v>1656</v>
      </c>
      <c r="S1958" s="34" t="s">
        <v>5902</v>
      </c>
      <c r="T1958" s="28">
        <v>80</v>
      </c>
    </row>
    <row r="1959" spans="18:20" x14ac:dyDescent="0.25">
      <c r="R1959" s="25" t="s">
        <v>666</v>
      </c>
      <c r="S1959" s="33" t="s">
        <v>4983</v>
      </c>
      <c r="T1959" s="26">
        <v>110</v>
      </c>
    </row>
    <row r="1960" spans="18:20" x14ac:dyDescent="0.25">
      <c r="R1960" s="27" t="s">
        <v>667</v>
      </c>
      <c r="S1960" s="34" t="s">
        <v>4984</v>
      </c>
      <c r="T1960" s="28">
        <v>150</v>
      </c>
    </row>
    <row r="1961" spans="18:20" x14ac:dyDescent="0.25">
      <c r="R1961" s="25" t="s">
        <v>668</v>
      </c>
      <c r="S1961" s="33" t="s">
        <v>4985</v>
      </c>
      <c r="T1961" s="26">
        <v>170</v>
      </c>
    </row>
    <row r="1962" spans="18:20" x14ac:dyDescent="0.25">
      <c r="R1962" s="27" t="s">
        <v>669</v>
      </c>
      <c r="S1962" s="34" t="s">
        <v>5917</v>
      </c>
      <c r="T1962" s="28">
        <v>80</v>
      </c>
    </row>
    <row r="1963" spans="18:20" x14ac:dyDescent="0.25">
      <c r="R1963" s="25" t="s">
        <v>671</v>
      </c>
      <c r="S1963" s="33" t="s">
        <v>4329</v>
      </c>
      <c r="T1963" s="26">
        <v>150</v>
      </c>
    </row>
    <row r="1964" spans="18:20" x14ac:dyDescent="0.25">
      <c r="R1964" s="27" t="s">
        <v>672</v>
      </c>
      <c r="S1964" s="34" t="s">
        <v>4330</v>
      </c>
      <c r="T1964" s="28">
        <v>120</v>
      </c>
    </row>
    <row r="1965" spans="18:20" x14ac:dyDescent="0.25">
      <c r="R1965" s="25" t="s">
        <v>673</v>
      </c>
      <c r="S1965" s="33" t="s">
        <v>4331</v>
      </c>
      <c r="T1965" s="26">
        <v>140</v>
      </c>
    </row>
    <row r="1966" spans="18:20" x14ac:dyDescent="0.25">
      <c r="R1966" s="27" t="s">
        <v>674</v>
      </c>
      <c r="S1966" s="34" t="s">
        <v>5728</v>
      </c>
      <c r="T1966" s="28">
        <v>80</v>
      </c>
    </row>
    <row r="1967" spans="18:20" x14ac:dyDescent="0.25">
      <c r="R1967" s="25" t="s">
        <v>1658</v>
      </c>
      <c r="S1967" s="33" t="s">
        <v>4522</v>
      </c>
      <c r="T1967" s="26">
        <v>80</v>
      </c>
    </row>
    <row r="1968" spans="18:20" x14ac:dyDescent="0.25">
      <c r="R1968" s="27" t="s">
        <v>1659</v>
      </c>
      <c r="S1968" s="34" t="s">
        <v>4550</v>
      </c>
      <c r="T1968" s="28">
        <v>110</v>
      </c>
    </row>
    <row r="1969" spans="18:20" x14ac:dyDescent="0.25">
      <c r="R1969" s="25" t="s">
        <v>1660</v>
      </c>
      <c r="S1969" s="33" t="s">
        <v>4551</v>
      </c>
      <c r="T1969" s="26">
        <v>130</v>
      </c>
    </row>
    <row r="1970" spans="18:20" x14ac:dyDescent="0.25">
      <c r="R1970" s="27" t="s">
        <v>1661</v>
      </c>
      <c r="S1970" s="34" t="s">
        <v>4552</v>
      </c>
      <c r="T1970" s="28">
        <v>110</v>
      </c>
    </row>
    <row r="1971" spans="18:20" x14ac:dyDescent="0.25">
      <c r="R1971" s="25" t="s">
        <v>1662</v>
      </c>
      <c r="S1971" s="33" t="s">
        <v>5803</v>
      </c>
      <c r="T1971" s="26">
        <v>80</v>
      </c>
    </row>
    <row r="1972" spans="18:20" x14ac:dyDescent="0.25">
      <c r="R1972" s="27" t="s">
        <v>676</v>
      </c>
      <c r="S1972" s="34" t="s">
        <v>3926</v>
      </c>
      <c r="T1972" s="28">
        <v>180</v>
      </c>
    </row>
    <row r="1973" spans="18:20" x14ac:dyDescent="0.25">
      <c r="R1973" s="25" t="s">
        <v>677</v>
      </c>
      <c r="S1973" s="33" t="s">
        <v>3927</v>
      </c>
      <c r="T1973" s="26">
        <v>130</v>
      </c>
    </row>
    <row r="1974" spans="18:20" x14ac:dyDescent="0.25">
      <c r="R1974" s="27" t="s">
        <v>678</v>
      </c>
      <c r="S1974" s="34" t="s">
        <v>3928</v>
      </c>
      <c r="T1974" s="28">
        <v>120</v>
      </c>
    </row>
    <row r="1975" spans="18:20" x14ac:dyDescent="0.25">
      <c r="R1975" s="25" t="s">
        <v>679</v>
      </c>
      <c r="S1975" s="33" t="s">
        <v>5729</v>
      </c>
      <c r="T1975" s="26">
        <v>80</v>
      </c>
    </row>
    <row r="1976" spans="18:20" x14ac:dyDescent="0.25">
      <c r="R1976" s="27" t="s">
        <v>1664</v>
      </c>
      <c r="S1976" s="34" t="s">
        <v>4546</v>
      </c>
      <c r="T1976" s="28">
        <v>80</v>
      </c>
    </row>
    <row r="1977" spans="18:20" x14ac:dyDescent="0.25">
      <c r="R1977" s="25" t="s">
        <v>1665</v>
      </c>
      <c r="S1977" s="33" t="s">
        <v>4547</v>
      </c>
      <c r="T1977" s="26">
        <v>160</v>
      </c>
    </row>
    <row r="1978" spans="18:20" x14ac:dyDescent="0.25">
      <c r="R1978" s="27" t="s">
        <v>1666</v>
      </c>
      <c r="S1978" s="34" t="s">
        <v>4548</v>
      </c>
      <c r="T1978" s="28">
        <v>140</v>
      </c>
    </row>
    <row r="1979" spans="18:20" x14ac:dyDescent="0.25">
      <c r="R1979" s="25" t="s">
        <v>1667</v>
      </c>
      <c r="S1979" s="33" t="s">
        <v>4549</v>
      </c>
      <c r="T1979" s="26">
        <v>80</v>
      </c>
    </row>
    <row r="1980" spans="18:20" x14ac:dyDescent="0.25">
      <c r="R1980" s="27" t="s">
        <v>1668</v>
      </c>
      <c r="S1980" s="34" t="s">
        <v>6194</v>
      </c>
      <c r="T1980" s="28">
        <v>80</v>
      </c>
    </row>
    <row r="1981" spans="18:20" x14ac:dyDescent="0.25">
      <c r="R1981" s="27" t="s">
        <v>1670</v>
      </c>
      <c r="S1981" s="34" t="s">
        <v>4542</v>
      </c>
      <c r="T1981" s="26">
        <v>120</v>
      </c>
    </row>
    <row r="1982" spans="18:20" x14ac:dyDescent="0.25">
      <c r="R1982" s="27" t="s">
        <v>1671</v>
      </c>
      <c r="S1982" s="34" t="s">
        <v>4543</v>
      </c>
      <c r="T1982" s="28">
        <v>80</v>
      </c>
    </row>
    <row r="1983" spans="18:20" x14ac:dyDescent="0.25">
      <c r="R1983" s="25" t="s">
        <v>1672</v>
      </c>
      <c r="S1983" s="33" t="s">
        <v>4544</v>
      </c>
      <c r="T1983" s="26">
        <v>150</v>
      </c>
    </row>
    <row r="1984" spans="18:20" x14ac:dyDescent="0.25">
      <c r="R1984" s="27" t="s">
        <v>1673</v>
      </c>
      <c r="S1984" s="34" t="s">
        <v>4545</v>
      </c>
      <c r="T1984" s="28">
        <v>160</v>
      </c>
    </row>
    <row r="1985" spans="18:20" x14ac:dyDescent="0.25">
      <c r="R1985" s="25" t="s">
        <v>1674</v>
      </c>
      <c r="S1985" s="33" t="s">
        <v>6194</v>
      </c>
      <c r="T1985" s="26">
        <v>120</v>
      </c>
    </row>
    <row r="1986" spans="18:20" x14ac:dyDescent="0.25">
      <c r="R1986" s="27" t="s">
        <v>681</v>
      </c>
      <c r="S1986" s="34" t="s">
        <v>4326</v>
      </c>
      <c r="T1986" s="28">
        <v>120</v>
      </c>
    </row>
    <row r="1987" spans="18:20" x14ac:dyDescent="0.25">
      <c r="R1987" s="25" t="s">
        <v>682</v>
      </c>
      <c r="S1987" s="33" t="s">
        <v>4327</v>
      </c>
      <c r="T1987" s="26">
        <v>120</v>
      </c>
    </row>
    <row r="1988" spans="18:20" x14ac:dyDescent="0.25">
      <c r="R1988" s="27" t="s">
        <v>683</v>
      </c>
      <c r="S1988" s="34" t="s">
        <v>4328</v>
      </c>
      <c r="T1988" s="28">
        <v>120</v>
      </c>
    </row>
    <row r="1989" spans="18:20" x14ac:dyDescent="0.25">
      <c r="R1989" s="25" t="s">
        <v>684</v>
      </c>
      <c r="S1989" s="33" t="s">
        <v>6194</v>
      </c>
      <c r="T1989" s="26">
        <v>80</v>
      </c>
    </row>
    <row r="1990" spans="18:20" x14ac:dyDescent="0.25">
      <c r="R1990" s="27" t="s">
        <v>374</v>
      </c>
      <c r="S1990" s="34" t="s">
        <v>4093</v>
      </c>
      <c r="T1990" s="28">
        <v>50</v>
      </c>
    </row>
    <row r="1991" spans="18:20" x14ac:dyDescent="0.25">
      <c r="R1991" s="25" t="s">
        <v>1676</v>
      </c>
      <c r="S1991" s="33" t="s">
        <v>4173</v>
      </c>
      <c r="T1991" s="26">
        <v>50</v>
      </c>
    </row>
    <row r="1992" spans="18:20" x14ac:dyDescent="0.25">
      <c r="R1992" s="27" t="s">
        <v>1677</v>
      </c>
      <c r="S1992" s="34" t="s">
        <v>4174</v>
      </c>
      <c r="T1992" s="28">
        <v>110</v>
      </c>
    </row>
    <row r="1993" spans="18:20" x14ac:dyDescent="0.25">
      <c r="R1993" s="25" t="s">
        <v>1678</v>
      </c>
      <c r="S1993" s="33" t="s">
        <v>4175</v>
      </c>
      <c r="T1993" s="26">
        <v>50</v>
      </c>
    </row>
    <row r="1994" spans="18:20" x14ac:dyDescent="0.25">
      <c r="R1994" s="27" t="s">
        <v>1679</v>
      </c>
      <c r="S1994" s="34" t="s">
        <v>5789</v>
      </c>
      <c r="T1994" s="28">
        <v>40</v>
      </c>
    </row>
    <row r="1995" spans="18:20" x14ac:dyDescent="0.25">
      <c r="R1995" s="25" t="s">
        <v>686</v>
      </c>
      <c r="S1995" s="33" t="s">
        <v>4007</v>
      </c>
      <c r="T1995" s="26">
        <v>180</v>
      </c>
    </row>
    <row r="1996" spans="18:20" x14ac:dyDescent="0.25">
      <c r="R1996" s="27" t="s">
        <v>687</v>
      </c>
      <c r="S1996" s="34" t="s">
        <v>4008</v>
      </c>
      <c r="T1996" s="28">
        <v>80</v>
      </c>
    </row>
    <row r="1997" spans="18:20" x14ac:dyDescent="0.25">
      <c r="R1997" s="25" t="s">
        <v>688</v>
      </c>
      <c r="S1997" s="33" t="s">
        <v>4009</v>
      </c>
      <c r="T1997" s="26">
        <v>70</v>
      </c>
    </row>
    <row r="1998" spans="18:20" x14ac:dyDescent="0.25">
      <c r="R1998" s="27" t="s">
        <v>689</v>
      </c>
      <c r="S1998" s="34" t="s">
        <v>5878</v>
      </c>
      <c r="T1998" s="28">
        <v>120</v>
      </c>
    </row>
    <row r="1999" spans="18:20" x14ac:dyDescent="0.25">
      <c r="R1999" s="25" t="s">
        <v>691</v>
      </c>
      <c r="S1999" s="33" t="s">
        <v>4376</v>
      </c>
      <c r="T1999" s="26">
        <v>40</v>
      </c>
    </row>
    <row r="2000" spans="18:20" x14ac:dyDescent="0.25">
      <c r="R2000" s="27" t="s">
        <v>692</v>
      </c>
      <c r="S2000" s="34" t="s">
        <v>4379</v>
      </c>
      <c r="T2000" s="28">
        <v>60</v>
      </c>
    </row>
    <row r="2001" spans="18:20" x14ac:dyDescent="0.25">
      <c r="R2001" s="25" t="s">
        <v>693</v>
      </c>
      <c r="S2001" s="33" t="s">
        <v>4380</v>
      </c>
      <c r="T2001" s="26">
        <v>50</v>
      </c>
    </row>
    <row r="2002" spans="18:20" x14ac:dyDescent="0.25">
      <c r="R2002" s="27" t="s">
        <v>694</v>
      </c>
      <c r="S2002" s="34" t="s">
        <v>5941</v>
      </c>
      <c r="T2002" s="28">
        <v>80</v>
      </c>
    </row>
    <row r="2003" spans="18:20" x14ac:dyDescent="0.25">
      <c r="R2003" s="25" t="s">
        <v>696</v>
      </c>
      <c r="S2003" s="33" t="s">
        <v>4370</v>
      </c>
      <c r="T2003" s="26">
        <v>50</v>
      </c>
    </row>
    <row r="2004" spans="18:20" x14ac:dyDescent="0.25">
      <c r="R2004" s="27" t="s">
        <v>697</v>
      </c>
      <c r="S2004" s="34" t="s">
        <v>4371</v>
      </c>
      <c r="T2004" s="28">
        <v>140</v>
      </c>
    </row>
    <row r="2005" spans="18:20" x14ac:dyDescent="0.25">
      <c r="R2005" s="25" t="s">
        <v>698</v>
      </c>
      <c r="S2005" s="33" t="s">
        <v>4372</v>
      </c>
      <c r="T2005" s="26">
        <v>90</v>
      </c>
    </row>
    <row r="2006" spans="18:20" x14ac:dyDescent="0.25">
      <c r="R2006" s="27" t="s">
        <v>699</v>
      </c>
      <c r="S2006" s="34" t="s">
        <v>5940</v>
      </c>
      <c r="T2006" s="28">
        <v>80</v>
      </c>
    </row>
    <row r="2007" spans="18:20" x14ac:dyDescent="0.25">
      <c r="R2007" s="25" t="s">
        <v>691</v>
      </c>
      <c r="S2007" s="33" t="s">
        <v>4376</v>
      </c>
      <c r="T2007" s="26">
        <v>40</v>
      </c>
    </row>
    <row r="2008" spans="18:20" x14ac:dyDescent="0.25">
      <c r="R2008" s="27" t="s">
        <v>701</v>
      </c>
      <c r="S2008" s="34" t="s">
        <v>4377</v>
      </c>
      <c r="T2008" s="28">
        <v>60</v>
      </c>
    </row>
    <row r="2009" spans="18:20" x14ac:dyDescent="0.25">
      <c r="R2009" s="25" t="s">
        <v>702</v>
      </c>
      <c r="S2009" s="33" t="s">
        <v>4378</v>
      </c>
      <c r="T2009" s="26">
        <v>60</v>
      </c>
    </row>
    <row r="2010" spans="18:20" x14ac:dyDescent="0.25">
      <c r="R2010" s="27" t="s">
        <v>703</v>
      </c>
      <c r="S2010" s="34" t="s">
        <v>5973</v>
      </c>
      <c r="T2010" s="28">
        <v>80</v>
      </c>
    </row>
    <row r="2011" spans="18:20" x14ac:dyDescent="0.25">
      <c r="R2011" s="25" t="s">
        <v>169</v>
      </c>
      <c r="S2011" s="33" t="s">
        <v>3750</v>
      </c>
      <c r="T2011" s="26">
        <v>150</v>
      </c>
    </row>
    <row r="2012" spans="18:20" x14ac:dyDescent="0.25">
      <c r="R2012" s="27" t="s">
        <v>170</v>
      </c>
      <c r="S2012" s="34" t="s">
        <v>3751</v>
      </c>
      <c r="T2012" s="28">
        <v>160</v>
      </c>
    </row>
    <row r="2013" spans="18:20" x14ac:dyDescent="0.25">
      <c r="R2013" s="25" t="s">
        <v>171</v>
      </c>
      <c r="S2013" s="33" t="s">
        <v>5879</v>
      </c>
      <c r="T2013" s="26">
        <v>80</v>
      </c>
    </row>
    <row r="2014" spans="18:20" x14ac:dyDescent="0.25">
      <c r="R2014" s="27" t="s">
        <v>2832</v>
      </c>
      <c r="S2014" s="34" t="s">
        <v>4186</v>
      </c>
      <c r="T2014" s="28">
        <v>80</v>
      </c>
    </row>
    <row r="2015" spans="18:20" x14ac:dyDescent="0.25">
      <c r="R2015" s="25" t="s">
        <v>2833</v>
      </c>
      <c r="S2015" s="33" t="s">
        <v>4187</v>
      </c>
      <c r="T2015" s="26">
        <v>50</v>
      </c>
    </row>
    <row r="2016" spans="18:20" x14ac:dyDescent="0.25">
      <c r="R2016" s="27" t="s">
        <v>2834</v>
      </c>
      <c r="S2016" s="34" t="s">
        <v>4188</v>
      </c>
      <c r="T2016" s="28">
        <v>80</v>
      </c>
    </row>
    <row r="2017" spans="18:20" x14ac:dyDescent="0.25">
      <c r="R2017" s="25" t="s">
        <v>2835</v>
      </c>
      <c r="S2017" s="33" t="s">
        <v>4201</v>
      </c>
      <c r="T2017" s="26">
        <v>90</v>
      </c>
    </row>
    <row r="2018" spans="18:20" x14ac:dyDescent="0.25">
      <c r="R2018" s="27" t="s">
        <v>2836</v>
      </c>
      <c r="S2018" s="34" t="s">
        <v>4202</v>
      </c>
      <c r="T2018" s="28">
        <v>120</v>
      </c>
    </row>
    <row r="2019" spans="18:20" x14ac:dyDescent="0.25">
      <c r="R2019" s="25" t="s">
        <v>2837</v>
      </c>
      <c r="S2019" s="33" t="s">
        <v>4203</v>
      </c>
      <c r="T2019" s="26">
        <v>60</v>
      </c>
    </row>
    <row r="2020" spans="18:20" x14ac:dyDescent="0.25">
      <c r="R2020" s="27" t="s">
        <v>2838</v>
      </c>
      <c r="S2020" s="34" t="s">
        <v>5971</v>
      </c>
      <c r="T2020" s="28">
        <v>120</v>
      </c>
    </row>
    <row r="2021" spans="18:20" x14ac:dyDescent="0.25">
      <c r="R2021" s="25" t="s">
        <v>169</v>
      </c>
      <c r="S2021" s="33" t="s">
        <v>3750</v>
      </c>
      <c r="T2021" s="26">
        <v>150</v>
      </c>
    </row>
    <row r="2022" spans="18:20" x14ac:dyDescent="0.25">
      <c r="R2022" s="27" t="s">
        <v>1681</v>
      </c>
      <c r="S2022" s="34" t="s">
        <v>4010</v>
      </c>
      <c r="T2022" s="28">
        <v>150</v>
      </c>
    </row>
    <row r="2023" spans="18:20" x14ac:dyDescent="0.25">
      <c r="R2023" s="25" t="s">
        <v>1682</v>
      </c>
      <c r="S2023" s="33" t="s">
        <v>4011</v>
      </c>
      <c r="T2023" s="26">
        <v>110</v>
      </c>
    </row>
    <row r="2024" spans="18:20" x14ac:dyDescent="0.25">
      <c r="R2024" s="27" t="s">
        <v>1683</v>
      </c>
      <c r="S2024" s="34" t="s">
        <v>4012</v>
      </c>
      <c r="T2024" s="28">
        <v>70</v>
      </c>
    </row>
    <row r="2025" spans="18:20" x14ac:dyDescent="0.25">
      <c r="R2025" s="25" t="s">
        <v>1684</v>
      </c>
      <c r="S2025" s="33" t="s">
        <v>5895</v>
      </c>
      <c r="T2025" s="26">
        <v>80</v>
      </c>
    </row>
    <row r="2026" spans="18:20" x14ac:dyDescent="0.25">
      <c r="R2026" s="27" t="s">
        <v>705</v>
      </c>
      <c r="S2026" s="34" t="s">
        <v>3757</v>
      </c>
      <c r="T2026" s="28">
        <v>240</v>
      </c>
    </row>
    <row r="2027" spans="18:20" x14ac:dyDescent="0.25">
      <c r="R2027" s="25" t="s">
        <v>706</v>
      </c>
      <c r="S2027" s="33" t="s">
        <v>3758</v>
      </c>
      <c r="T2027" s="26">
        <v>150</v>
      </c>
    </row>
    <row r="2028" spans="18:20" x14ac:dyDescent="0.25">
      <c r="R2028" s="27" t="s">
        <v>707</v>
      </c>
      <c r="S2028" s="34" t="s">
        <v>3759</v>
      </c>
      <c r="T2028" s="28">
        <v>60</v>
      </c>
    </row>
    <row r="2029" spans="18:20" x14ac:dyDescent="0.25">
      <c r="R2029" s="25" t="s">
        <v>708</v>
      </c>
      <c r="S2029" s="33" t="s">
        <v>5716</v>
      </c>
      <c r="T2029" s="26">
        <v>80</v>
      </c>
    </row>
    <row r="2030" spans="18:20" x14ac:dyDescent="0.25">
      <c r="R2030" s="27" t="s">
        <v>2840</v>
      </c>
      <c r="S2030" s="34" t="s">
        <v>4013</v>
      </c>
      <c r="T2030" s="28">
        <v>60</v>
      </c>
    </row>
    <row r="2031" spans="18:20" x14ac:dyDescent="0.25">
      <c r="R2031" s="25" t="s">
        <v>1524</v>
      </c>
      <c r="S2031" s="33" t="s">
        <v>4014</v>
      </c>
      <c r="T2031" s="26">
        <v>120</v>
      </c>
    </row>
    <row r="2032" spans="18:20" x14ac:dyDescent="0.25">
      <c r="R2032" s="27" t="s">
        <v>2841</v>
      </c>
      <c r="S2032" s="34" t="s">
        <v>4015</v>
      </c>
      <c r="T2032" s="28">
        <v>120</v>
      </c>
    </row>
    <row r="2033" spans="18:20" x14ac:dyDescent="0.25">
      <c r="R2033" s="25" t="s">
        <v>2842</v>
      </c>
      <c r="S2033" s="33" t="s">
        <v>4016</v>
      </c>
      <c r="T2033" s="26">
        <v>90</v>
      </c>
    </row>
    <row r="2034" spans="18:20" x14ac:dyDescent="0.25">
      <c r="R2034" s="27" t="s">
        <v>2843</v>
      </c>
      <c r="S2034" s="34" t="s">
        <v>4017</v>
      </c>
      <c r="T2034" s="28">
        <v>50</v>
      </c>
    </row>
    <row r="2035" spans="18:20" x14ac:dyDescent="0.25">
      <c r="R2035" s="25" t="s">
        <v>2844</v>
      </c>
      <c r="S2035" s="33" t="s">
        <v>4018</v>
      </c>
      <c r="T2035" s="26">
        <v>60</v>
      </c>
    </row>
    <row r="2036" spans="18:20" x14ac:dyDescent="0.25">
      <c r="R2036" s="27" t="s">
        <v>2845</v>
      </c>
      <c r="S2036" s="34" t="s">
        <v>5851</v>
      </c>
      <c r="T2036" s="28">
        <v>80</v>
      </c>
    </row>
    <row r="2037" spans="18:20" x14ac:dyDescent="0.25">
      <c r="R2037" s="25" t="s">
        <v>2832</v>
      </c>
      <c r="S2037" s="33" t="s">
        <v>4186</v>
      </c>
      <c r="T2037" s="26">
        <v>80</v>
      </c>
    </row>
    <row r="2038" spans="18:20" x14ac:dyDescent="0.25">
      <c r="R2038" s="27" t="s">
        <v>2833</v>
      </c>
      <c r="S2038" s="34" t="s">
        <v>4187</v>
      </c>
      <c r="T2038" s="28">
        <v>50</v>
      </c>
    </row>
    <row r="2039" spans="18:20" x14ac:dyDescent="0.25">
      <c r="R2039" s="25" t="s">
        <v>2834</v>
      </c>
      <c r="S2039" s="33" t="s">
        <v>4188</v>
      </c>
      <c r="T2039" s="26">
        <v>80</v>
      </c>
    </row>
    <row r="2040" spans="18:20" x14ac:dyDescent="0.25">
      <c r="R2040" s="27" t="s">
        <v>2847</v>
      </c>
      <c r="S2040" s="34" t="s">
        <v>4192</v>
      </c>
      <c r="T2040" s="28">
        <v>90</v>
      </c>
    </row>
    <row r="2041" spans="18:20" x14ac:dyDescent="0.25">
      <c r="R2041" s="25" t="s">
        <v>2848</v>
      </c>
      <c r="S2041" s="33" t="s">
        <v>4193</v>
      </c>
      <c r="T2041" s="26">
        <v>120</v>
      </c>
    </row>
    <row r="2042" spans="18:20" x14ac:dyDescent="0.25">
      <c r="R2042" s="27" t="s">
        <v>2849</v>
      </c>
      <c r="S2042" s="34" t="s">
        <v>4194</v>
      </c>
      <c r="T2042" s="28">
        <v>90</v>
      </c>
    </row>
    <row r="2043" spans="18:20" x14ac:dyDescent="0.25">
      <c r="R2043" s="25" t="s">
        <v>2850</v>
      </c>
      <c r="S2043" s="33" t="s">
        <v>5970</v>
      </c>
      <c r="T2043" s="26">
        <v>120</v>
      </c>
    </row>
    <row r="2044" spans="18:20" x14ac:dyDescent="0.25">
      <c r="R2044" s="27" t="s">
        <v>1695</v>
      </c>
      <c r="S2044" s="34" t="s">
        <v>4022</v>
      </c>
      <c r="T2044" s="28">
        <v>60</v>
      </c>
    </row>
    <row r="2045" spans="18:20" x14ac:dyDescent="0.25">
      <c r="R2045" s="25" t="s">
        <v>2426</v>
      </c>
      <c r="S2045" s="33" t="s">
        <v>4178</v>
      </c>
      <c r="T2045" s="26">
        <v>110</v>
      </c>
    </row>
    <row r="2046" spans="18:20" x14ac:dyDescent="0.25">
      <c r="R2046" s="27" t="s">
        <v>2427</v>
      </c>
      <c r="S2046" s="34" t="s">
        <v>4179</v>
      </c>
      <c r="T2046" s="28">
        <v>170</v>
      </c>
    </row>
    <row r="2047" spans="18:20" x14ac:dyDescent="0.25">
      <c r="R2047" s="25" t="s">
        <v>2428</v>
      </c>
      <c r="S2047" s="33" t="s">
        <v>4180</v>
      </c>
      <c r="T2047" s="26">
        <v>90</v>
      </c>
    </row>
    <row r="2048" spans="18:20" x14ac:dyDescent="0.25">
      <c r="R2048" s="27" t="s">
        <v>2429</v>
      </c>
      <c r="S2048" s="34" t="s">
        <v>4181</v>
      </c>
      <c r="T2048" s="28">
        <v>90</v>
      </c>
    </row>
    <row r="2049" spans="18:20" x14ac:dyDescent="0.25">
      <c r="R2049" s="25" t="s">
        <v>2430</v>
      </c>
      <c r="S2049" s="33" t="s">
        <v>5827</v>
      </c>
      <c r="T2049" s="26">
        <v>80</v>
      </c>
    </row>
    <row r="2050" spans="18:20" x14ac:dyDescent="0.25">
      <c r="R2050" s="27" t="s">
        <v>1695</v>
      </c>
      <c r="S2050" s="34" t="s">
        <v>4022</v>
      </c>
      <c r="T2050" s="28">
        <v>60</v>
      </c>
    </row>
    <row r="2051" spans="18:20" x14ac:dyDescent="0.25">
      <c r="R2051" s="25" t="s">
        <v>2832</v>
      </c>
      <c r="S2051" s="33" t="s">
        <v>4186</v>
      </c>
      <c r="T2051" s="26">
        <v>80</v>
      </c>
    </row>
    <row r="2052" spans="18:20" x14ac:dyDescent="0.25">
      <c r="R2052" s="27" t="s">
        <v>2833</v>
      </c>
      <c r="S2052" s="34" t="s">
        <v>4187</v>
      </c>
      <c r="T2052" s="28">
        <v>50</v>
      </c>
    </row>
    <row r="2053" spans="18:20" x14ac:dyDescent="0.25">
      <c r="R2053" s="25" t="s">
        <v>2834</v>
      </c>
      <c r="S2053" s="33" t="s">
        <v>4188</v>
      </c>
      <c r="T2053" s="26">
        <v>80</v>
      </c>
    </row>
    <row r="2054" spans="18:20" x14ac:dyDescent="0.25">
      <c r="R2054" s="27" t="s">
        <v>2852</v>
      </c>
      <c r="S2054" s="34" t="s">
        <v>4384</v>
      </c>
      <c r="T2054" s="28">
        <v>140</v>
      </c>
    </row>
    <row r="2055" spans="18:20" x14ac:dyDescent="0.25">
      <c r="R2055" s="25" t="s">
        <v>2853</v>
      </c>
      <c r="S2055" s="33" t="s">
        <v>4385</v>
      </c>
      <c r="T2055" s="26">
        <v>40</v>
      </c>
    </row>
    <row r="2056" spans="18:20" x14ac:dyDescent="0.25">
      <c r="R2056" s="27" t="s">
        <v>2854</v>
      </c>
      <c r="S2056" s="34" t="s">
        <v>5926</v>
      </c>
      <c r="T2056" s="28">
        <v>80</v>
      </c>
    </row>
    <row r="2057" spans="18:20" x14ac:dyDescent="0.25">
      <c r="R2057" s="25" t="s">
        <v>1686</v>
      </c>
      <c r="S2057" s="33" t="s">
        <v>3760</v>
      </c>
      <c r="T2057" s="26">
        <v>180</v>
      </c>
    </row>
    <row r="2058" spans="18:20" x14ac:dyDescent="0.25">
      <c r="R2058" s="27" t="s">
        <v>1687</v>
      </c>
      <c r="S2058" s="34" t="s">
        <v>3761</v>
      </c>
      <c r="T2058" s="28">
        <v>150</v>
      </c>
    </row>
    <row r="2059" spans="18:20" x14ac:dyDescent="0.25">
      <c r="R2059" s="25" t="s">
        <v>1688</v>
      </c>
      <c r="S2059" s="33" t="s">
        <v>3762</v>
      </c>
      <c r="T2059" s="26">
        <v>120</v>
      </c>
    </row>
    <row r="2060" spans="18:20" x14ac:dyDescent="0.25">
      <c r="R2060" s="27" t="s">
        <v>1689</v>
      </c>
      <c r="S2060" s="34" t="s">
        <v>3763</v>
      </c>
      <c r="T2060" s="28">
        <v>90</v>
      </c>
    </row>
    <row r="2061" spans="18:20" x14ac:dyDescent="0.25">
      <c r="R2061" s="25" t="s">
        <v>1690</v>
      </c>
      <c r="S2061" s="33" t="s">
        <v>5828</v>
      </c>
      <c r="T2061" s="26">
        <v>120</v>
      </c>
    </row>
    <row r="2062" spans="18:20" x14ac:dyDescent="0.25">
      <c r="R2062" s="27" t="s">
        <v>1692</v>
      </c>
      <c r="S2062" s="34" t="s">
        <v>4019</v>
      </c>
      <c r="T2062" s="28">
        <v>50</v>
      </c>
    </row>
    <row r="2063" spans="18:20" x14ac:dyDescent="0.25">
      <c r="R2063" s="25" t="s">
        <v>1693</v>
      </c>
      <c r="S2063" s="33" t="s">
        <v>4020</v>
      </c>
      <c r="T2063" s="26">
        <v>60</v>
      </c>
    </row>
    <row r="2064" spans="18:20" x14ac:dyDescent="0.25">
      <c r="R2064" s="27" t="s">
        <v>1694</v>
      </c>
      <c r="S2064" s="34" t="s">
        <v>4021</v>
      </c>
      <c r="T2064" s="28">
        <v>60</v>
      </c>
    </row>
    <row r="2065" spans="18:20" x14ac:dyDescent="0.25">
      <c r="R2065" s="25" t="s">
        <v>1695</v>
      </c>
      <c r="S2065" s="33" t="s">
        <v>4022</v>
      </c>
      <c r="T2065" s="26">
        <v>60</v>
      </c>
    </row>
    <row r="2066" spans="18:20" x14ac:dyDescent="0.25">
      <c r="R2066" s="27" t="s">
        <v>1696</v>
      </c>
      <c r="S2066" s="34" t="s">
        <v>5922</v>
      </c>
      <c r="T2066" s="28">
        <v>80</v>
      </c>
    </row>
    <row r="2067" spans="18:20" x14ac:dyDescent="0.25">
      <c r="R2067" s="25" t="s">
        <v>1695</v>
      </c>
      <c r="S2067" s="33" t="s">
        <v>4022</v>
      </c>
      <c r="T2067" s="26">
        <v>60</v>
      </c>
    </row>
    <row r="2068" spans="18:20" x14ac:dyDescent="0.25">
      <c r="R2068" s="27" t="s">
        <v>1698</v>
      </c>
      <c r="S2068" s="34" t="s">
        <v>4373</v>
      </c>
      <c r="T2068" s="28">
        <v>40</v>
      </c>
    </row>
    <row r="2069" spans="18:20" x14ac:dyDescent="0.25">
      <c r="R2069" s="25" t="s">
        <v>1699</v>
      </c>
      <c r="S2069" s="33" t="s">
        <v>4374</v>
      </c>
      <c r="T2069" s="26">
        <v>50</v>
      </c>
    </row>
    <row r="2070" spans="18:20" x14ac:dyDescent="0.25">
      <c r="R2070" s="27" t="s">
        <v>1700</v>
      </c>
      <c r="S2070" s="34" t="s">
        <v>4375</v>
      </c>
      <c r="T2070" s="28">
        <v>50</v>
      </c>
    </row>
    <row r="2071" spans="18:20" x14ac:dyDescent="0.25">
      <c r="R2071" s="25" t="s">
        <v>1701</v>
      </c>
      <c r="S2071" s="33" t="s">
        <v>5927</v>
      </c>
      <c r="T2071" s="26">
        <v>40</v>
      </c>
    </row>
    <row r="2072" spans="18:20" x14ac:dyDescent="0.25">
      <c r="R2072" s="27" t="s">
        <v>1703</v>
      </c>
      <c r="S2072" s="34" t="s">
        <v>4003</v>
      </c>
      <c r="T2072" s="28">
        <v>40</v>
      </c>
    </row>
    <row r="2073" spans="18:20" x14ac:dyDescent="0.25">
      <c r="R2073" s="25" t="s">
        <v>1704</v>
      </c>
      <c r="S2073" s="33" t="s">
        <v>4004</v>
      </c>
      <c r="T2073" s="26">
        <v>120</v>
      </c>
    </row>
    <row r="2074" spans="18:20" x14ac:dyDescent="0.25">
      <c r="R2074" s="27" t="s">
        <v>1705</v>
      </c>
      <c r="S2074" s="34" t="s">
        <v>4005</v>
      </c>
      <c r="T2074" s="28">
        <v>90</v>
      </c>
    </row>
    <row r="2075" spans="18:20" x14ac:dyDescent="0.25">
      <c r="R2075" s="25" t="s">
        <v>1706</v>
      </c>
      <c r="S2075" s="33" t="s">
        <v>4006</v>
      </c>
      <c r="T2075" s="26">
        <v>180</v>
      </c>
    </row>
    <row r="2076" spans="18:20" x14ac:dyDescent="0.25">
      <c r="R2076" s="27" t="s">
        <v>1707</v>
      </c>
      <c r="S2076" s="34" t="s">
        <v>5727</v>
      </c>
      <c r="T2076" s="28">
        <v>80</v>
      </c>
    </row>
    <row r="2077" spans="18:20" x14ac:dyDescent="0.25">
      <c r="R2077" s="25" t="s">
        <v>2832</v>
      </c>
      <c r="S2077" s="33" t="s">
        <v>4186</v>
      </c>
      <c r="T2077" s="26">
        <v>80</v>
      </c>
    </row>
    <row r="2078" spans="18:20" x14ac:dyDescent="0.25">
      <c r="R2078" s="27" t="s">
        <v>2833</v>
      </c>
      <c r="S2078" s="34" t="s">
        <v>4187</v>
      </c>
      <c r="T2078" s="28">
        <v>50</v>
      </c>
    </row>
    <row r="2079" spans="18:20" x14ac:dyDescent="0.25">
      <c r="R2079" s="25" t="s">
        <v>2834</v>
      </c>
      <c r="S2079" s="33" t="s">
        <v>4188</v>
      </c>
      <c r="T2079" s="26">
        <v>80</v>
      </c>
    </row>
    <row r="2080" spans="18:20" x14ac:dyDescent="0.25">
      <c r="R2080" s="27" t="s">
        <v>2856</v>
      </c>
      <c r="S2080" s="34" t="s">
        <v>4381</v>
      </c>
      <c r="T2080" s="28">
        <v>90</v>
      </c>
    </row>
    <row r="2081" spans="18:20" x14ac:dyDescent="0.25">
      <c r="R2081" s="25" t="s">
        <v>2857</v>
      </c>
      <c r="S2081" s="33" t="s">
        <v>4382</v>
      </c>
      <c r="T2081" s="26">
        <v>120</v>
      </c>
    </row>
    <row r="2082" spans="18:20" x14ac:dyDescent="0.25">
      <c r="R2082" s="27" t="s">
        <v>2858</v>
      </c>
      <c r="S2082" s="34" t="s">
        <v>4383</v>
      </c>
      <c r="T2082" s="28">
        <v>60</v>
      </c>
    </row>
    <row r="2083" spans="18:20" x14ac:dyDescent="0.25">
      <c r="R2083" s="25" t="s">
        <v>2859</v>
      </c>
      <c r="S2083" s="33" t="s">
        <v>5807</v>
      </c>
      <c r="T2083" s="26">
        <v>120</v>
      </c>
    </row>
    <row r="2084" spans="18:20" x14ac:dyDescent="0.25">
      <c r="R2084" s="27" t="s">
        <v>710</v>
      </c>
      <c r="S2084" s="34" t="s">
        <v>3754</v>
      </c>
      <c r="T2084" s="28">
        <v>180</v>
      </c>
    </row>
    <row r="2085" spans="18:20" x14ac:dyDescent="0.25">
      <c r="R2085" s="25" t="s">
        <v>711</v>
      </c>
      <c r="S2085" s="33" t="s">
        <v>3755</v>
      </c>
      <c r="T2085" s="26">
        <v>160</v>
      </c>
    </row>
    <row r="2086" spans="18:20" x14ac:dyDescent="0.25">
      <c r="R2086" s="27" t="s">
        <v>712</v>
      </c>
      <c r="S2086" s="34" t="s">
        <v>3756</v>
      </c>
      <c r="T2086" s="28">
        <v>50</v>
      </c>
    </row>
    <row r="2087" spans="18:20" x14ac:dyDescent="0.25">
      <c r="R2087" s="25" t="s">
        <v>713</v>
      </c>
      <c r="S2087" s="33" t="s">
        <v>5788</v>
      </c>
      <c r="T2087" s="26">
        <v>80</v>
      </c>
    </row>
    <row r="2088" spans="18:20" x14ac:dyDescent="0.25">
      <c r="R2088" s="27" t="s">
        <v>2432</v>
      </c>
      <c r="S2088" s="34" t="s">
        <v>4023</v>
      </c>
      <c r="T2088" s="28">
        <v>50</v>
      </c>
    </row>
    <row r="2089" spans="18:20" x14ac:dyDescent="0.25">
      <c r="R2089" s="25" t="s">
        <v>2433</v>
      </c>
      <c r="S2089" s="33" t="s">
        <v>4024</v>
      </c>
      <c r="T2089" s="26">
        <v>130</v>
      </c>
    </row>
    <row r="2090" spans="18:20" x14ac:dyDescent="0.25">
      <c r="R2090" s="27" t="s">
        <v>2434</v>
      </c>
      <c r="S2090" s="34" t="s">
        <v>4025</v>
      </c>
      <c r="T2090" s="28">
        <v>60</v>
      </c>
    </row>
    <row r="2091" spans="18:20" x14ac:dyDescent="0.25">
      <c r="R2091" s="25" t="s">
        <v>2435</v>
      </c>
      <c r="S2091" s="33" t="s">
        <v>4026</v>
      </c>
      <c r="T2091" s="26">
        <v>110</v>
      </c>
    </row>
    <row r="2092" spans="18:20" x14ac:dyDescent="0.25">
      <c r="R2092" s="27" t="s">
        <v>2436</v>
      </c>
      <c r="S2092" s="34" t="s">
        <v>4027</v>
      </c>
      <c r="T2092" s="28">
        <v>110</v>
      </c>
    </row>
    <row r="2093" spans="18:20" x14ac:dyDescent="0.25">
      <c r="R2093" s="25" t="s">
        <v>2437</v>
      </c>
      <c r="S2093" s="33" t="s">
        <v>5886</v>
      </c>
      <c r="T2093" s="26">
        <v>80</v>
      </c>
    </row>
    <row r="2094" spans="18:20" x14ac:dyDescent="0.25">
      <c r="R2094" s="27" t="s">
        <v>2832</v>
      </c>
      <c r="S2094" s="34" t="s">
        <v>4186</v>
      </c>
      <c r="T2094" s="28">
        <v>80</v>
      </c>
    </row>
    <row r="2095" spans="18:20" x14ac:dyDescent="0.25">
      <c r="R2095" s="25" t="s">
        <v>2833</v>
      </c>
      <c r="S2095" s="33" t="s">
        <v>4187</v>
      </c>
      <c r="T2095" s="26">
        <v>50</v>
      </c>
    </row>
    <row r="2096" spans="18:20" x14ac:dyDescent="0.25">
      <c r="R2096" s="27" t="s">
        <v>2834</v>
      </c>
      <c r="S2096" s="34" t="s">
        <v>4188</v>
      </c>
      <c r="T2096" s="28">
        <v>80</v>
      </c>
    </row>
    <row r="2097" spans="18:20" x14ac:dyDescent="0.25">
      <c r="R2097" s="25" t="s">
        <v>2861</v>
      </c>
      <c r="S2097" s="33" t="s">
        <v>4195</v>
      </c>
      <c r="T2097" s="26">
        <v>90</v>
      </c>
    </row>
    <row r="2098" spans="18:20" x14ac:dyDescent="0.25">
      <c r="R2098" s="27" t="s">
        <v>2862</v>
      </c>
      <c r="S2098" s="34" t="s">
        <v>4196</v>
      </c>
      <c r="T2098" s="28">
        <v>120</v>
      </c>
    </row>
    <row r="2099" spans="18:20" x14ac:dyDescent="0.25">
      <c r="R2099" s="25" t="s">
        <v>2863</v>
      </c>
      <c r="S2099" s="33" t="s">
        <v>4197</v>
      </c>
      <c r="T2099" s="26">
        <v>60</v>
      </c>
    </row>
    <row r="2100" spans="18:20" x14ac:dyDescent="0.25">
      <c r="R2100" s="27" t="s">
        <v>2864</v>
      </c>
      <c r="S2100" s="34" t="s">
        <v>5943</v>
      </c>
      <c r="T2100" s="28">
        <v>120</v>
      </c>
    </row>
    <row r="2101" spans="18:20" x14ac:dyDescent="0.25">
      <c r="R2101" s="25" t="s">
        <v>173</v>
      </c>
      <c r="S2101" s="33" t="s">
        <v>3752</v>
      </c>
      <c r="T2101" s="26">
        <v>190</v>
      </c>
    </row>
    <row r="2102" spans="18:20" x14ac:dyDescent="0.25">
      <c r="R2102" s="27" t="s">
        <v>174</v>
      </c>
      <c r="S2102" s="34" t="s">
        <v>3753</v>
      </c>
      <c r="T2102" s="28">
        <v>80</v>
      </c>
    </row>
    <row r="2103" spans="18:20" x14ac:dyDescent="0.25">
      <c r="R2103" s="25" t="s">
        <v>175</v>
      </c>
      <c r="S2103" s="33" t="s">
        <v>5856</v>
      </c>
      <c r="T2103" s="26">
        <v>120</v>
      </c>
    </row>
    <row r="2104" spans="18:20" x14ac:dyDescent="0.25">
      <c r="R2104" s="27" t="s">
        <v>2832</v>
      </c>
      <c r="S2104" s="34" t="s">
        <v>4186</v>
      </c>
      <c r="T2104" s="28">
        <v>80</v>
      </c>
    </row>
    <row r="2105" spans="18:20" x14ac:dyDescent="0.25">
      <c r="R2105" s="25" t="s">
        <v>2833</v>
      </c>
      <c r="S2105" s="33" t="s">
        <v>4187</v>
      </c>
      <c r="T2105" s="26">
        <v>50</v>
      </c>
    </row>
    <row r="2106" spans="18:20" x14ac:dyDescent="0.25">
      <c r="R2106" s="27" t="s">
        <v>2834</v>
      </c>
      <c r="S2106" s="34" t="s">
        <v>4188</v>
      </c>
      <c r="T2106" s="28">
        <v>80</v>
      </c>
    </row>
    <row r="2107" spans="18:20" x14ac:dyDescent="0.25">
      <c r="R2107" s="25" t="s">
        <v>2866</v>
      </c>
      <c r="S2107" s="33" t="s">
        <v>4198</v>
      </c>
      <c r="T2107" s="26">
        <v>60</v>
      </c>
    </row>
    <row r="2108" spans="18:20" x14ac:dyDescent="0.25">
      <c r="R2108" s="27" t="s">
        <v>2867</v>
      </c>
      <c r="S2108" s="34" t="s">
        <v>4199</v>
      </c>
      <c r="T2108" s="28">
        <v>150</v>
      </c>
    </row>
    <row r="2109" spans="18:20" x14ac:dyDescent="0.25">
      <c r="R2109" s="25" t="s">
        <v>2868</v>
      </c>
      <c r="S2109" s="33" t="s">
        <v>4200</v>
      </c>
      <c r="T2109" s="26">
        <v>100</v>
      </c>
    </row>
    <row r="2110" spans="18:20" x14ac:dyDescent="0.25">
      <c r="R2110" s="27" t="s">
        <v>2869</v>
      </c>
      <c r="S2110" s="34" t="s">
        <v>5942</v>
      </c>
      <c r="T2110" s="28">
        <v>80</v>
      </c>
    </row>
    <row r="2111" spans="18:20" x14ac:dyDescent="0.25">
      <c r="R2111" s="25" t="s">
        <v>1709</v>
      </c>
      <c r="S2111" s="33" t="s">
        <v>4182</v>
      </c>
      <c r="T2111" s="26">
        <v>90</v>
      </c>
    </row>
    <row r="2112" spans="18:20" x14ac:dyDescent="0.25">
      <c r="R2112" s="27" t="s">
        <v>1710</v>
      </c>
      <c r="S2112" s="34" t="s">
        <v>4183</v>
      </c>
      <c r="T2112" s="28">
        <v>110</v>
      </c>
    </row>
    <row r="2113" spans="18:20" x14ac:dyDescent="0.25">
      <c r="R2113" s="25" t="s">
        <v>1711</v>
      </c>
      <c r="S2113" s="33" t="s">
        <v>4184</v>
      </c>
      <c r="T2113" s="26">
        <v>90</v>
      </c>
    </row>
    <row r="2114" spans="18:20" x14ac:dyDescent="0.25">
      <c r="R2114" s="27" t="s">
        <v>1712</v>
      </c>
      <c r="S2114" s="34" t="s">
        <v>4185</v>
      </c>
      <c r="T2114" s="28">
        <v>70</v>
      </c>
    </row>
    <row r="2115" spans="18:20" x14ac:dyDescent="0.25">
      <c r="R2115" s="25" t="s">
        <v>1713</v>
      </c>
      <c r="S2115" s="33" t="s">
        <v>5857</v>
      </c>
      <c r="T2115" s="26">
        <v>120</v>
      </c>
    </row>
    <row r="2116" spans="18:20" x14ac:dyDescent="0.25">
      <c r="R2116" s="27" t="s">
        <v>374</v>
      </c>
      <c r="S2116" s="34" t="s">
        <v>4093</v>
      </c>
      <c r="T2116" s="28">
        <v>50</v>
      </c>
    </row>
    <row r="2117" spans="18:20" x14ac:dyDescent="0.25">
      <c r="R2117" s="25" t="s">
        <v>715</v>
      </c>
      <c r="S2117" s="33" t="s">
        <v>4176</v>
      </c>
      <c r="T2117" s="26">
        <v>80</v>
      </c>
    </row>
    <row r="2118" spans="18:20" x14ac:dyDescent="0.25">
      <c r="R2118" s="27" t="s">
        <v>716</v>
      </c>
      <c r="S2118" s="34" t="s">
        <v>4177</v>
      </c>
      <c r="T2118" s="28">
        <v>70</v>
      </c>
    </row>
    <row r="2119" spans="18:20" x14ac:dyDescent="0.25">
      <c r="R2119" s="25" t="s">
        <v>717</v>
      </c>
      <c r="S2119" s="33" t="s">
        <v>5715</v>
      </c>
      <c r="T2119" s="26">
        <v>40</v>
      </c>
    </row>
    <row r="2120" spans="18:20" x14ac:dyDescent="0.25">
      <c r="R2120" s="27" t="s">
        <v>1715</v>
      </c>
      <c r="S2120" s="34" t="s">
        <v>3999</v>
      </c>
      <c r="T2120" s="28">
        <v>50</v>
      </c>
    </row>
    <row r="2121" spans="18:20" x14ac:dyDescent="0.25">
      <c r="R2121" s="25" t="s">
        <v>1716</v>
      </c>
      <c r="S2121" s="33" t="s">
        <v>4000</v>
      </c>
      <c r="T2121" s="26">
        <v>150</v>
      </c>
    </row>
    <row r="2122" spans="18:20" x14ac:dyDescent="0.25">
      <c r="R2122" s="27" t="s">
        <v>1717</v>
      </c>
      <c r="S2122" s="34" t="s">
        <v>4001</v>
      </c>
      <c r="T2122" s="28">
        <v>60</v>
      </c>
    </row>
    <row r="2123" spans="18:20" x14ac:dyDescent="0.25">
      <c r="R2123" s="25" t="s">
        <v>1718</v>
      </c>
      <c r="S2123" s="33" t="s">
        <v>4002</v>
      </c>
      <c r="T2123" s="26">
        <v>140</v>
      </c>
    </row>
    <row r="2124" spans="18:20" x14ac:dyDescent="0.25">
      <c r="R2124" s="27" t="s">
        <v>1719</v>
      </c>
      <c r="S2124" s="34" t="s">
        <v>5894</v>
      </c>
      <c r="T2124" s="28">
        <v>80</v>
      </c>
    </row>
    <row r="2125" spans="18:20" x14ac:dyDescent="0.25">
      <c r="R2125" s="25" t="s">
        <v>2832</v>
      </c>
      <c r="S2125" s="33" t="s">
        <v>4186</v>
      </c>
      <c r="T2125" s="26">
        <v>80</v>
      </c>
    </row>
    <row r="2126" spans="18:20" x14ac:dyDescent="0.25">
      <c r="R2126" s="27" t="s">
        <v>2833</v>
      </c>
      <c r="S2126" s="34" t="s">
        <v>4187</v>
      </c>
      <c r="T2126" s="28">
        <v>50</v>
      </c>
    </row>
    <row r="2127" spans="18:20" x14ac:dyDescent="0.25">
      <c r="R2127" s="25" t="s">
        <v>2834</v>
      </c>
      <c r="S2127" s="33" t="s">
        <v>4188</v>
      </c>
      <c r="T2127" s="26">
        <v>80</v>
      </c>
    </row>
    <row r="2128" spans="18:20" x14ac:dyDescent="0.25">
      <c r="R2128" s="27" t="s">
        <v>2871</v>
      </c>
      <c r="S2128" s="34" t="s">
        <v>4189</v>
      </c>
      <c r="T2128" s="28">
        <v>90</v>
      </c>
    </row>
    <row r="2129" spans="18:20" x14ac:dyDescent="0.25">
      <c r="R2129" s="25" t="s">
        <v>2872</v>
      </c>
      <c r="S2129" s="33" t="s">
        <v>4190</v>
      </c>
      <c r="T2129" s="26">
        <v>120</v>
      </c>
    </row>
    <row r="2130" spans="18:20" x14ac:dyDescent="0.25">
      <c r="R2130" s="27" t="s">
        <v>2873</v>
      </c>
      <c r="S2130" s="34" t="s">
        <v>4191</v>
      </c>
      <c r="T2130" s="28">
        <v>60</v>
      </c>
    </row>
    <row r="2131" spans="18:20" x14ac:dyDescent="0.25">
      <c r="R2131" s="25" t="s">
        <v>2874</v>
      </c>
      <c r="S2131" s="33" t="s">
        <v>5972</v>
      </c>
      <c r="T2131" s="26">
        <v>120</v>
      </c>
    </row>
    <row r="2132" spans="18:20" x14ac:dyDescent="0.25">
      <c r="R2132" s="27" t="s">
        <v>719</v>
      </c>
      <c r="S2132" s="34" t="s">
        <v>3879</v>
      </c>
      <c r="T2132" s="28">
        <v>100</v>
      </c>
    </row>
    <row r="2133" spans="18:20" x14ac:dyDescent="0.25">
      <c r="R2133" s="25" t="s">
        <v>720</v>
      </c>
      <c r="S2133" s="33" t="s">
        <v>3880</v>
      </c>
      <c r="T2133" s="26">
        <v>100</v>
      </c>
    </row>
    <row r="2134" spans="18:20" x14ac:dyDescent="0.25">
      <c r="R2134" s="27" t="s">
        <v>721</v>
      </c>
      <c r="S2134" s="34" t="s">
        <v>3881</v>
      </c>
      <c r="T2134" s="28">
        <v>120</v>
      </c>
    </row>
    <row r="2135" spans="18:20" x14ac:dyDescent="0.25">
      <c r="R2135" s="25" t="s">
        <v>722</v>
      </c>
      <c r="S2135" s="33" t="s">
        <v>6194</v>
      </c>
      <c r="T2135" s="26">
        <v>40</v>
      </c>
    </row>
    <row r="2136" spans="18:20" x14ac:dyDescent="0.25">
      <c r="R2136" s="27" t="s">
        <v>374</v>
      </c>
      <c r="S2136" s="34" t="s">
        <v>4093</v>
      </c>
      <c r="T2136" s="28">
        <v>50</v>
      </c>
    </row>
    <row r="2137" spans="18:20" x14ac:dyDescent="0.25">
      <c r="R2137" s="25" t="s">
        <v>1721</v>
      </c>
      <c r="S2137" s="33" t="s">
        <v>4304</v>
      </c>
      <c r="T2137" s="26">
        <v>120</v>
      </c>
    </row>
    <row r="2138" spans="18:20" x14ac:dyDescent="0.25">
      <c r="R2138" s="27" t="s">
        <v>1722</v>
      </c>
      <c r="S2138" s="34" t="s">
        <v>4305</v>
      </c>
      <c r="T2138" s="28">
        <v>30</v>
      </c>
    </row>
    <row r="2139" spans="18:20" x14ac:dyDescent="0.25">
      <c r="R2139" s="25" t="s">
        <v>1723</v>
      </c>
      <c r="S2139" s="33" t="s">
        <v>4306</v>
      </c>
      <c r="T2139" s="26">
        <v>40</v>
      </c>
    </row>
    <row r="2140" spans="18:20" x14ac:dyDescent="0.25">
      <c r="R2140" s="27" t="s">
        <v>1724</v>
      </c>
      <c r="S2140" s="34" t="s">
        <v>6205</v>
      </c>
      <c r="T2140" s="28">
        <v>80</v>
      </c>
    </row>
    <row r="2141" spans="18:20" x14ac:dyDescent="0.25">
      <c r="R2141" s="25" t="s">
        <v>177</v>
      </c>
      <c r="S2141" s="33" t="s">
        <v>3891</v>
      </c>
      <c r="T2141" s="26">
        <v>130</v>
      </c>
    </row>
    <row r="2142" spans="18:20" x14ac:dyDescent="0.25">
      <c r="R2142" s="25" t="s">
        <v>178</v>
      </c>
      <c r="S2142" s="33" t="s">
        <v>3892</v>
      </c>
      <c r="T2142" s="26">
        <v>200</v>
      </c>
    </row>
    <row r="2143" spans="18:20" x14ac:dyDescent="0.25">
      <c r="R2143" s="27" t="s">
        <v>179</v>
      </c>
      <c r="S2143" s="34" t="s">
        <v>6194</v>
      </c>
      <c r="T2143" s="28">
        <v>80</v>
      </c>
    </row>
    <row r="2144" spans="18:20" x14ac:dyDescent="0.25">
      <c r="R2144" s="25" t="s">
        <v>374</v>
      </c>
      <c r="S2144" s="33" t="s">
        <v>4093</v>
      </c>
      <c r="T2144" s="26">
        <v>50</v>
      </c>
    </row>
    <row r="2145" spans="18:20" x14ac:dyDescent="0.25">
      <c r="R2145" s="27" t="s">
        <v>1726</v>
      </c>
      <c r="S2145" s="34" t="s">
        <v>4307</v>
      </c>
      <c r="T2145" s="28">
        <v>80</v>
      </c>
    </row>
    <row r="2146" spans="18:20" x14ac:dyDescent="0.25">
      <c r="R2146" s="25" t="s">
        <v>1727</v>
      </c>
      <c r="S2146" s="33" t="s">
        <v>4308</v>
      </c>
      <c r="T2146" s="26">
        <v>100</v>
      </c>
    </row>
    <row r="2147" spans="18:20" x14ac:dyDescent="0.25">
      <c r="R2147" s="27" t="s">
        <v>1728</v>
      </c>
      <c r="S2147" s="34" t="s">
        <v>4309</v>
      </c>
      <c r="T2147" s="28">
        <v>40</v>
      </c>
    </row>
    <row r="2148" spans="18:20" x14ac:dyDescent="0.25">
      <c r="R2148" s="25" t="s">
        <v>1729</v>
      </c>
      <c r="S2148" s="33" t="s">
        <v>6205</v>
      </c>
      <c r="T2148" s="26">
        <v>80</v>
      </c>
    </row>
    <row r="2149" spans="18:20" x14ac:dyDescent="0.25">
      <c r="R2149" s="27" t="s">
        <v>724</v>
      </c>
      <c r="S2149" s="34" t="s">
        <v>4301</v>
      </c>
      <c r="T2149" s="28">
        <v>50</v>
      </c>
    </row>
    <row r="2150" spans="18:20" x14ac:dyDescent="0.25">
      <c r="R2150" s="25" t="s">
        <v>725</v>
      </c>
      <c r="S2150" s="33" t="s">
        <v>4302</v>
      </c>
      <c r="T2150" s="26">
        <v>100</v>
      </c>
    </row>
    <row r="2151" spans="18:20" x14ac:dyDescent="0.25">
      <c r="R2151" s="27" t="s">
        <v>726</v>
      </c>
      <c r="S2151" s="34" t="s">
        <v>4303</v>
      </c>
      <c r="T2151" s="28">
        <v>70</v>
      </c>
    </row>
    <row r="2152" spans="18:20" x14ac:dyDescent="0.25">
      <c r="R2152" s="25" t="s">
        <v>727</v>
      </c>
      <c r="S2152" s="33" t="s">
        <v>6194</v>
      </c>
      <c r="T2152" s="26">
        <v>40</v>
      </c>
    </row>
    <row r="2153" spans="18:20" x14ac:dyDescent="0.25">
      <c r="R2153" s="27" t="s">
        <v>374</v>
      </c>
      <c r="S2153" s="34" t="s">
        <v>4093</v>
      </c>
      <c r="T2153" s="28">
        <v>50</v>
      </c>
    </row>
    <row r="2154" spans="18:20" x14ac:dyDescent="0.25">
      <c r="R2154" s="25" t="s">
        <v>1731</v>
      </c>
      <c r="S2154" s="33" t="s">
        <v>4310</v>
      </c>
      <c r="T2154" s="26">
        <v>80</v>
      </c>
    </row>
    <row r="2155" spans="18:20" x14ac:dyDescent="0.25">
      <c r="R2155" s="27" t="s">
        <v>1732</v>
      </c>
      <c r="S2155" s="34" t="s">
        <v>4311</v>
      </c>
      <c r="T2155" s="28">
        <v>60</v>
      </c>
    </row>
    <row r="2156" spans="18:20" x14ac:dyDescent="0.25">
      <c r="R2156" s="25" t="s">
        <v>1733</v>
      </c>
      <c r="S2156" s="33" t="s">
        <v>4312</v>
      </c>
      <c r="T2156" s="26">
        <v>80</v>
      </c>
    </row>
    <row r="2157" spans="18:20" x14ac:dyDescent="0.25">
      <c r="R2157" s="27" t="s">
        <v>1734</v>
      </c>
      <c r="S2157" s="34" t="s">
        <v>6194</v>
      </c>
      <c r="T2157" s="28">
        <v>80</v>
      </c>
    </row>
    <row r="2158" spans="18:20" x14ac:dyDescent="0.25">
      <c r="R2158" s="25" t="s">
        <v>729</v>
      </c>
      <c r="S2158" s="33" t="s">
        <v>4950</v>
      </c>
      <c r="T2158" s="26">
        <v>180</v>
      </c>
    </row>
    <row r="2159" spans="18:20" x14ac:dyDescent="0.25">
      <c r="R2159" s="27" t="s">
        <v>730</v>
      </c>
      <c r="S2159" s="34" t="s">
        <v>4951</v>
      </c>
      <c r="T2159" s="28">
        <v>70</v>
      </c>
    </row>
    <row r="2160" spans="18:20" x14ac:dyDescent="0.25">
      <c r="R2160" s="25" t="s">
        <v>731</v>
      </c>
      <c r="S2160" s="33" t="s">
        <v>4952</v>
      </c>
      <c r="T2160" s="26">
        <v>90</v>
      </c>
    </row>
    <row r="2161" spans="18:20" x14ac:dyDescent="0.25">
      <c r="R2161" s="27" t="s">
        <v>732</v>
      </c>
      <c r="S2161" s="34" t="s">
        <v>6194</v>
      </c>
      <c r="T2161" s="28">
        <v>80</v>
      </c>
    </row>
    <row r="2162" spans="18:20" x14ac:dyDescent="0.25">
      <c r="R2162" s="25" t="s">
        <v>734</v>
      </c>
      <c r="S2162" s="33" t="s">
        <v>3889</v>
      </c>
      <c r="T2162" s="26">
        <v>70</v>
      </c>
    </row>
    <row r="2163" spans="18:20" x14ac:dyDescent="0.25">
      <c r="R2163" s="27" t="s">
        <v>2439</v>
      </c>
      <c r="S2163" s="34" t="s">
        <v>4938</v>
      </c>
      <c r="T2163" s="28">
        <v>60</v>
      </c>
    </row>
    <row r="2164" spans="18:20" x14ac:dyDescent="0.25">
      <c r="R2164" s="25" t="s">
        <v>2440</v>
      </c>
      <c r="S2164" s="33" t="s">
        <v>4939</v>
      </c>
      <c r="T2164" s="26">
        <v>40</v>
      </c>
    </row>
    <row r="2165" spans="18:20" x14ac:dyDescent="0.25">
      <c r="R2165" s="27" t="s">
        <v>2441</v>
      </c>
      <c r="S2165" s="34" t="s">
        <v>4940</v>
      </c>
      <c r="T2165" s="28">
        <v>200</v>
      </c>
    </row>
    <row r="2166" spans="18:20" x14ac:dyDescent="0.25">
      <c r="R2166" s="25" t="s">
        <v>1449</v>
      </c>
      <c r="S2166" s="33" t="s">
        <v>4941</v>
      </c>
      <c r="T2166" s="26">
        <v>60</v>
      </c>
    </row>
    <row r="2167" spans="18:20" x14ac:dyDescent="0.25">
      <c r="R2167" s="27" t="s">
        <v>2442</v>
      </c>
      <c r="S2167" s="34" t="s">
        <v>6194</v>
      </c>
      <c r="T2167" s="28">
        <v>80</v>
      </c>
    </row>
    <row r="2168" spans="18:20" x14ac:dyDescent="0.25">
      <c r="R2168" s="25" t="s">
        <v>734</v>
      </c>
      <c r="S2168" s="33" t="s">
        <v>3889</v>
      </c>
      <c r="T2168" s="26">
        <v>70</v>
      </c>
    </row>
    <row r="2169" spans="18:20" x14ac:dyDescent="0.25">
      <c r="R2169" s="27" t="s">
        <v>735</v>
      </c>
      <c r="S2169" s="34" t="s">
        <v>4494</v>
      </c>
      <c r="T2169" s="28">
        <v>40</v>
      </c>
    </row>
    <row r="2170" spans="18:20" x14ac:dyDescent="0.25">
      <c r="R2170" s="25" t="s">
        <v>736</v>
      </c>
      <c r="S2170" s="33" t="s">
        <v>4495</v>
      </c>
      <c r="T2170" s="26">
        <v>60</v>
      </c>
    </row>
    <row r="2171" spans="18:20" x14ac:dyDescent="0.25">
      <c r="R2171" s="27" t="s">
        <v>737</v>
      </c>
      <c r="S2171" s="34" t="s">
        <v>6194</v>
      </c>
      <c r="T2171" s="28">
        <v>40</v>
      </c>
    </row>
    <row r="2172" spans="18:20" x14ac:dyDescent="0.25">
      <c r="R2172" s="25" t="s">
        <v>1736</v>
      </c>
      <c r="S2172" s="33" t="s">
        <v>4942</v>
      </c>
      <c r="T2172" s="26">
        <v>70</v>
      </c>
    </row>
    <row r="2173" spans="18:20" x14ac:dyDescent="0.25">
      <c r="R2173" s="27" t="s">
        <v>1737</v>
      </c>
      <c r="S2173" s="34" t="s">
        <v>4943</v>
      </c>
      <c r="T2173" s="28">
        <v>130</v>
      </c>
    </row>
    <row r="2174" spans="18:20" x14ac:dyDescent="0.25">
      <c r="R2174" s="25" t="s">
        <v>1738</v>
      </c>
      <c r="S2174" s="33" t="s">
        <v>4944</v>
      </c>
      <c r="T2174" s="26">
        <v>190</v>
      </c>
    </row>
    <row r="2175" spans="18:20" x14ac:dyDescent="0.25">
      <c r="R2175" s="27" t="s">
        <v>1739</v>
      </c>
      <c r="S2175" s="34" t="s">
        <v>4945</v>
      </c>
      <c r="T2175" s="28">
        <v>70</v>
      </c>
    </row>
    <row r="2176" spans="18:20" x14ac:dyDescent="0.25">
      <c r="R2176" s="25" t="s">
        <v>1740</v>
      </c>
      <c r="S2176" s="33" t="s">
        <v>6194</v>
      </c>
      <c r="T2176" s="26">
        <v>80</v>
      </c>
    </row>
    <row r="2177" spans="18:20" x14ac:dyDescent="0.25">
      <c r="R2177" s="27" t="s">
        <v>739</v>
      </c>
      <c r="S2177" s="34" t="s">
        <v>3884</v>
      </c>
      <c r="T2177" s="28">
        <v>90</v>
      </c>
    </row>
    <row r="2178" spans="18:20" x14ac:dyDescent="0.25">
      <c r="R2178" s="25" t="s">
        <v>740</v>
      </c>
      <c r="S2178" s="33" t="s">
        <v>3895</v>
      </c>
      <c r="T2178" s="26">
        <v>50</v>
      </c>
    </row>
    <row r="2179" spans="18:20" x14ac:dyDescent="0.25">
      <c r="R2179" s="27" t="s">
        <v>741</v>
      </c>
      <c r="S2179" s="34" t="s">
        <v>4496</v>
      </c>
      <c r="T2179" s="28">
        <v>80</v>
      </c>
    </row>
    <row r="2180" spans="18:20" x14ac:dyDescent="0.25">
      <c r="R2180" s="25" t="s">
        <v>742</v>
      </c>
      <c r="S2180" s="33" t="s">
        <v>6194</v>
      </c>
      <c r="T2180" s="26">
        <v>80</v>
      </c>
    </row>
    <row r="2181" spans="18:20" x14ac:dyDescent="0.25">
      <c r="R2181" s="27" t="s">
        <v>1739</v>
      </c>
      <c r="S2181" s="34" t="s">
        <v>4945</v>
      </c>
      <c r="T2181" s="28">
        <v>70</v>
      </c>
    </row>
    <row r="2182" spans="18:20" x14ac:dyDescent="0.25">
      <c r="R2182" s="25" t="s">
        <v>2444</v>
      </c>
      <c r="S2182" s="33" t="s">
        <v>4946</v>
      </c>
      <c r="T2182" s="26">
        <v>70</v>
      </c>
    </row>
    <row r="2183" spans="18:20" x14ac:dyDescent="0.25">
      <c r="R2183" s="27" t="s">
        <v>2445</v>
      </c>
      <c r="S2183" s="34" t="s">
        <v>4947</v>
      </c>
      <c r="T2183" s="28">
        <v>100</v>
      </c>
    </row>
    <row r="2184" spans="18:20" x14ac:dyDescent="0.25">
      <c r="R2184" s="25" t="s">
        <v>2446</v>
      </c>
      <c r="S2184" s="33" t="s">
        <v>4948</v>
      </c>
      <c r="T2184" s="26">
        <v>110</v>
      </c>
    </row>
    <row r="2185" spans="18:20" x14ac:dyDescent="0.25">
      <c r="R2185" s="27" t="s">
        <v>2447</v>
      </c>
      <c r="S2185" s="34" t="s">
        <v>4949</v>
      </c>
      <c r="T2185" s="28">
        <v>100</v>
      </c>
    </row>
    <row r="2186" spans="18:20" x14ac:dyDescent="0.25">
      <c r="R2186" s="25" t="s">
        <v>2448</v>
      </c>
      <c r="S2186" s="33" t="s">
        <v>6194</v>
      </c>
      <c r="T2186" s="26">
        <v>120</v>
      </c>
    </row>
    <row r="2187" spans="18:20" x14ac:dyDescent="0.25">
      <c r="R2187" s="27" t="s">
        <v>744</v>
      </c>
      <c r="S2187" s="34" t="s">
        <v>3896</v>
      </c>
      <c r="T2187" s="28">
        <v>220</v>
      </c>
    </row>
    <row r="2188" spans="18:20" x14ac:dyDescent="0.25">
      <c r="R2188" s="25" t="s">
        <v>745</v>
      </c>
      <c r="S2188" s="33" t="s">
        <v>3897</v>
      </c>
      <c r="T2188" s="26">
        <v>200</v>
      </c>
    </row>
    <row r="2189" spans="18:20" x14ac:dyDescent="0.25">
      <c r="R2189" s="27" t="s">
        <v>746</v>
      </c>
      <c r="S2189" s="34" t="s">
        <v>3898</v>
      </c>
      <c r="T2189" s="28">
        <v>90</v>
      </c>
    </row>
    <row r="2190" spans="18:20" x14ac:dyDescent="0.25">
      <c r="R2190" s="25" t="s">
        <v>747</v>
      </c>
      <c r="S2190" s="33" t="s">
        <v>5880</v>
      </c>
      <c r="T2190" s="26">
        <v>80</v>
      </c>
    </row>
    <row r="2191" spans="18:20" x14ac:dyDescent="0.25">
      <c r="R2191" s="27" t="s">
        <v>749</v>
      </c>
      <c r="S2191" s="34" t="s">
        <v>3893</v>
      </c>
      <c r="T2191" s="28">
        <v>90</v>
      </c>
    </row>
    <row r="2192" spans="18:20" x14ac:dyDescent="0.25">
      <c r="R2192" s="25" t="s">
        <v>750</v>
      </c>
      <c r="S2192" s="33" t="s">
        <v>3894</v>
      </c>
      <c r="T2192" s="26">
        <v>240</v>
      </c>
    </row>
    <row r="2193" spans="18:20" x14ac:dyDescent="0.25">
      <c r="R2193" s="27" t="s">
        <v>740</v>
      </c>
      <c r="S2193" s="34" t="s">
        <v>3895</v>
      </c>
      <c r="T2193" s="28">
        <v>50</v>
      </c>
    </row>
    <row r="2194" spans="18:20" x14ac:dyDescent="0.25">
      <c r="R2194" s="25" t="s">
        <v>751</v>
      </c>
      <c r="S2194" s="33" t="s">
        <v>6194</v>
      </c>
      <c r="T2194" s="26">
        <v>80</v>
      </c>
    </row>
    <row r="2195" spans="18:20" x14ac:dyDescent="0.25">
      <c r="R2195" s="27" t="s">
        <v>753</v>
      </c>
      <c r="S2195" s="34" t="s">
        <v>3888</v>
      </c>
      <c r="T2195" s="28">
        <v>130</v>
      </c>
    </row>
    <row r="2196" spans="18:20" x14ac:dyDescent="0.25">
      <c r="R2196" s="25" t="s">
        <v>734</v>
      </c>
      <c r="S2196" s="33" t="s">
        <v>3889</v>
      </c>
      <c r="T2196" s="26">
        <v>70</v>
      </c>
    </row>
    <row r="2197" spans="18:20" x14ac:dyDescent="0.25">
      <c r="R2197" s="27" t="s">
        <v>754</v>
      </c>
      <c r="S2197" s="34" t="s">
        <v>3890</v>
      </c>
      <c r="T2197" s="28">
        <v>210</v>
      </c>
    </row>
    <row r="2198" spans="18:20" x14ac:dyDescent="0.25">
      <c r="R2198" s="25" t="s">
        <v>755</v>
      </c>
      <c r="S2198" s="33" t="s">
        <v>6194</v>
      </c>
      <c r="T2198" s="26">
        <v>80</v>
      </c>
    </row>
    <row r="2199" spans="18:20" x14ac:dyDescent="0.25">
      <c r="R2199" s="27" t="s">
        <v>757</v>
      </c>
      <c r="S2199" s="34" t="s">
        <v>3882</v>
      </c>
      <c r="T2199" s="28">
        <v>140</v>
      </c>
    </row>
    <row r="2200" spans="18:20" x14ac:dyDescent="0.25">
      <c r="R2200" s="25" t="s">
        <v>758</v>
      </c>
      <c r="S2200" s="33" t="s">
        <v>3883</v>
      </c>
      <c r="T2200" s="26">
        <v>220</v>
      </c>
    </row>
    <row r="2201" spans="18:20" x14ac:dyDescent="0.25">
      <c r="R2201" s="27" t="s">
        <v>739</v>
      </c>
      <c r="S2201" s="34" t="s">
        <v>3884</v>
      </c>
      <c r="T2201" s="28">
        <v>90</v>
      </c>
    </row>
    <row r="2202" spans="18:20" x14ac:dyDescent="0.25">
      <c r="R2202" s="25" t="s">
        <v>759</v>
      </c>
      <c r="S2202" s="33" t="s">
        <v>6194</v>
      </c>
      <c r="T2202" s="26">
        <v>120</v>
      </c>
    </row>
    <row r="2203" spans="18:20" x14ac:dyDescent="0.25">
      <c r="R2203" s="27" t="s">
        <v>761</v>
      </c>
      <c r="S2203" s="34" t="s">
        <v>3885</v>
      </c>
      <c r="T2203" s="28">
        <v>140</v>
      </c>
    </row>
    <row r="2204" spans="18:20" x14ac:dyDescent="0.25">
      <c r="R2204" s="25" t="s">
        <v>762</v>
      </c>
      <c r="S2204" s="33" t="s">
        <v>3886</v>
      </c>
      <c r="T2204" s="26">
        <v>240</v>
      </c>
    </row>
    <row r="2205" spans="18:20" x14ac:dyDescent="0.25">
      <c r="R2205" s="27" t="s">
        <v>763</v>
      </c>
      <c r="S2205" s="34" t="s">
        <v>3887</v>
      </c>
      <c r="T2205" s="28">
        <v>90</v>
      </c>
    </row>
    <row r="2206" spans="18:20" x14ac:dyDescent="0.25">
      <c r="R2206" s="25" t="s">
        <v>764</v>
      </c>
      <c r="S2206" s="33" t="s">
        <v>6194</v>
      </c>
      <c r="T2206" s="26">
        <v>80</v>
      </c>
    </row>
    <row r="2207" spans="18:20" x14ac:dyDescent="0.25">
      <c r="R2207" s="27" t="s">
        <v>1742</v>
      </c>
      <c r="S2207" s="34" t="s">
        <v>4497</v>
      </c>
      <c r="T2207" s="28">
        <v>120</v>
      </c>
    </row>
    <row r="2208" spans="18:20" x14ac:dyDescent="0.25">
      <c r="R2208" s="25" t="s">
        <v>1743</v>
      </c>
      <c r="S2208" s="33" t="s">
        <v>4498</v>
      </c>
      <c r="T2208" s="26">
        <v>90</v>
      </c>
    </row>
    <row r="2209" spans="18:20" x14ac:dyDescent="0.25">
      <c r="R2209" s="27" t="s">
        <v>1744</v>
      </c>
      <c r="S2209" s="34" t="s">
        <v>4499</v>
      </c>
      <c r="T2209" s="28">
        <v>120</v>
      </c>
    </row>
    <row r="2210" spans="18:20" x14ac:dyDescent="0.25">
      <c r="R2210" s="25" t="s">
        <v>1745</v>
      </c>
      <c r="S2210" s="33" t="s">
        <v>4500</v>
      </c>
      <c r="T2210" s="26">
        <v>90</v>
      </c>
    </row>
    <row r="2211" spans="18:20" x14ac:dyDescent="0.25">
      <c r="R2211" s="27" t="s">
        <v>1746</v>
      </c>
      <c r="S2211" s="34" t="s">
        <v>6194</v>
      </c>
      <c r="T2211" s="28">
        <v>80</v>
      </c>
    </row>
    <row r="2212" spans="18:20" x14ac:dyDescent="0.25">
      <c r="R2212" s="25" t="s">
        <v>766</v>
      </c>
      <c r="S2212" s="33" t="s">
        <v>4880</v>
      </c>
      <c r="T2212" s="26">
        <v>150</v>
      </c>
    </row>
    <row r="2213" spans="18:20" x14ac:dyDescent="0.25">
      <c r="R2213" s="27" t="s">
        <v>767</v>
      </c>
      <c r="S2213" s="34" t="s">
        <v>4881</v>
      </c>
      <c r="T2213" s="28">
        <v>90</v>
      </c>
    </row>
    <row r="2214" spans="18:20" x14ac:dyDescent="0.25">
      <c r="R2214" s="25" t="s">
        <v>768</v>
      </c>
      <c r="S2214" s="33" t="s">
        <v>4882</v>
      </c>
      <c r="T2214" s="26">
        <v>90</v>
      </c>
    </row>
    <row r="2215" spans="18:20" x14ac:dyDescent="0.25">
      <c r="R2215" s="27" t="s">
        <v>769</v>
      </c>
      <c r="S2215" s="34" t="s">
        <v>6150</v>
      </c>
      <c r="T2215" s="28">
        <v>80</v>
      </c>
    </row>
    <row r="2216" spans="18:20" x14ac:dyDescent="0.25">
      <c r="R2216" s="25" t="s">
        <v>181</v>
      </c>
      <c r="S2216" s="33" t="s">
        <v>3742</v>
      </c>
      <c r="T2216" s="26">
        <v>190</v>
      </c>
    </row>
    <row r="2217" spans="18:20" x14ac:dyDescent="0.25">
      <c r="R2217" s="27" t="s">
        <v>182</v>
      </c>
      <c r="S2217" s="34" t="s">
        <v>3743</v>
      </c>
      <c r="T2217" s="28">
        <v>100</v>
      </c>
    </row>
    <row r="2218" spans="18:20" x14ac:dyDescent="0.25">
      <c r="R2218" s="25" t="s">
        <v>183</v>
      </c>
      <c r="S2218" s="33" t="s">
        <v>6194</v>
      </c>
      <c r="T2218" s="26">
        <v>40</v>
      </c>
    </row>
    <row r="2219" spans="18:20" x14ac:dyDescent="0.25">
      <c r="R2219" s="27" t="s">
        <v>771</v>
      </c>
      <c r="S2219" s="34" t="s">
        <v>4877</v>
      </c>
      <c r="T2219" s="28">
        <v>100</v>
      </c>
    </row>
    <row r="2220" spans="18:20" x14ac:dyDescent="0.25">
      <c r="R2220" s="25" t="s">
        <v>772</v>
      </c>
      <c r="S2220" s="33" t="s">
        <v>4878</v>
      </c>
      <c r="T2220" s="26">
        <v>100</v>
      </c>
    </row>
    <row r="2221" spans="18:20" x14ac:dyDescent="0.25">
      <c r="R2221" s="27" t="s">
        <v>773</v>
      </c>
      <c r="S2221" s="34" t="s">
        <v>4879</v>
      </c>
      <c r="T2221" s="28">
        <v>100</v>
      </c>
    </row>
    <row r="2222" spans="18:20" x14ac:dyDescent="0.25">
      <c r="R2222" s="25" t="s">
        <v>774</v>
      </c>
      <c r="S2222" s="33" t="s">
        <v>6194</v>
      </c>
      <c r="T2222" s="26">
        <v>40</v>
      </c>
    </row>
    <row r="2223" spans="18:20" x14ac:dyDescent="0.25">
      <c r="R2223" s="27" t="s">
        <v>776</v>
      </c>
      <c r="S2223" s="34" t="s">
        <v>3739</v>
      </c>
      <c r="T2223" s="28">
        <v>30</v>
      </c>
    </row>
    <row r="2224" spans="18:20" x14ac:dyDescent="0.25">
      <c r="R2224" s="25" t="s">
        <v>1748</v>
      </c>
      <c r="S2224" s="33" t="s">
        <v>3740</v>
      </c>
      <c r="T2224" s="26">
        <v>60</v>
      </c>
    </row>
    <row r="2225" spans="18:20" x14ac:dyDescent="0.25">
      <c r="R2225" s="32" t="s">
        <v>185</v>
      </c>
      <c r="S2225" s="34" t="s">
        <v>4356</v>
      </c>
      <c r="T2225" s="30">
        <v>70</v>
      </c>
    </row>
    <row r="2226" spans="18:20" x14ac:dyDescent="0.25">
      <c r="R2226" s="25" t="s">
        <v>1749</v>
      </c>
      <c r="S2226" s="33" t="s">
        <v>4357</v>
      </c>
      <c r="T2226" s="26">
        <v>100</v>
      </c>
    </row>
    <row r="2227" spans="18:20" x14ac:dyDescent="0.25">
      <c r="R2227" s="27" t="s">
        <v>1750</v>
      </c>
      <c r="S2227" s="34" t="s">
        <v>6194</v>
      </c>
      <c r="T2227" s="28">
        <v>40</v>
      </c>
    </row>
    <row r="2228" spans="18:20" x14ac:dyDescent="0.25">
      <c r="R2228" s="25" t="s">
        <v>2876</v>
      </c>
      <c r="S2228" s="33" t="s">
        <v>4358</v>
      </c>
      <c r="T2228" s="26">
        <v>30</v>
      </c>
    </row>
    <row r="2229" spans="18:20" x14ac:dyDescent="0.25">
      <c r="R2229" s="27" t="s">
        <v>2877</v>
      </c>
      <c r="S2229" s="34" t="s">
        <v>4359</v>
      </c>
      <c r="T2229" s="28">
        <v>50</v>
      </c>
    </row>
    <row r="2230" spans="18:20" x14ac:dyDescent="0.25">
      <c r="R2230" s="25" t="s">
        <v>2878</v>
      </c>
      <c r="S2230" s="33" t="s">
        <v>4360</v>
      </c>
      <c r="T2230" s="26">
        <v>80</v>
      </c>
    </row>
    <row r="2231" spans="18:20" x14ac:dyDescent="0.25">
      <c r="R2231" s="27" t="s">
        <v>2879</v>
      </c>
      <c r="S2231" s="34" t="s">
        <v>4361</v>
      </c>
      <c r="T2231" s="28">
        <v>80</v>
      </c>
    </row>
    <row r="2232" spans="18:20" x14ac:dyDescent="0.25">
      <c r="R2232" s="25" t="s">
        <v>2880</v>
      </c>
      <c r="S2232" s="33" t="s">
        <v>4362</v>
      </c>
      <c r="T2232" s="26">
        <v>30</v>
      </c>
    </row>
    <row r="2233" spans="18:20" x14ac:dyDescent="0.25">
      <c r="R2233" s="27" t="s">
        <v>2881</v>
      </c>
      <c r="S2233" s="34" t="s">
        <v>4363</v>
      </c>
      <c r="T2233" s="28">
        <v>80</v>
      </c>
    </row>
    <row r="2234" spans="18:20" x14ac:dyDescent="0.25">
      <c r="R2234" s="25" t="s">
        <v>2882</v>
      </c>
      <c r="S2234" s="33" t="s">
        <v>6019</v>
      </c>
      <c r="T2234" s="26">
        <v>40</v>
      </c>
    </row>
    <row r="2235" spans="18:20" x14ac:dyDescent="0.25">
      <c r="R2235" s="27" t="s">
        <v>776</v>
      </c>
      <c r="S2235" s="34" t="s">
        <v>3739</v>
      </c>
      <c r="T2235" s="28">
        <v>30</v>
      </c>
    </row>
    <row r="2236" spans="18:20" x14ac:dyDescent="0.25">
      <c r="R2236" s="31" t="s">
        <v>185</v>
      </c>
      <c r="S2236" s="33" t="s">
        <v>4356</v>
      </c>
      <c r="T2236" s="29">
        <v>70</v>
      </c>
    </row>
    <row r="2237" spans="18:20" x14ac:dyDescent="0.25">
      <c r="R2237" s="27" t="s">
        <v>777</v>
      </c>
      <c r="S2237" s="34" t="s">
        <v>5365</v>
      </c>
      <c r="T2237" s="28">
        <v>60</v>
      </c>
    </row>
    <row r="2238" spans="18:20" x14ac:dyDescent="0.25">
      <c r="R2238" s="25" t="s">
        <v>778</v>
      </c>
      <c r="S2238" s="33" t="s">
        <v>6121</v>
      </c>
      <c r="T2238" s="26">
        <v>40</v>
      </c>
    </row>
    <row r="2239" spans="18:20" x14ac:dyDescent="0.25">
      <c r="R2239" s="27" t="s">
        <v>780</v>
      </c>
      <c r="S2239" s="34" t="s">
        <v>3996</v>
      </c>
      <c r="T2239" s="28">
        <v>110</v>
      </c>
    </row>
    <row r="2240" spans="18:20" x14ac:dyDescent="0.25">
      <c r="R2240" s="25" t="s">
        <v>781</v>
      </c>
      <c r="S2240" s="33" t="s">
        <v>3997</v>
      </c>
      <c r="T2240" s="26">
        <v>140</v>
      </c>
    </row>
    <row r="2241" spans="18:20" x14ac:dyDescent="0.25">
      <c r="R2241" s="27" t="s">
        <v>782</v>
      </c>
      <c r="S2241" s="34" t="s">
        <v>3998</v>
      </c>
      <c r="T2241" s="28">
        <v>130</v>
      </c>
    </row>
    <row r="2242" spans="18:20" x14ac:dyDescent="0.25">
      <c r="R2242" s="25" t="s">
        <v>783</v>
      </c>
      <c r="S2242" s="33" t="s">
        <v>6194</v>
      </c>
      <c r="T2242" s="26">
        <v>80</v>
      </c>
    </row>
    <row r="2243" spans="18:20" x14ac:dyDescent="0.25">
      <c r="R2243" s="27" t="s">
        <v>776</v>
      </c>
      <c r="S2243" s="34" t="s">
        <v>3739</v>
      </c>
      <c r="T2243" s="28">
        <v>30</v>
      </c>
    </row>
    <row r="2244" spans="18:20" x14ac:dyDescent="0.25">
      <c r="R2244" s="25" t="s">
        <v>1748</v>
      </c>
      <c r="S2244" s="33" t="s">
        <v>3740</v>
      </c>
      <c r="T2244" s="26">
        <v>60</v>
      </c>
    </row>
    <row r="2245" spans="18:20" x14ac:dyDescent="0.25">
      <c r="R2245" s="27" t="s">
        <v>1752</v>
      </c>
      <c r="S2245" s="34" t="s">
        <v>3741</v>
      </c>
      <c r="T2245" s="28">
        <v>120</v>
      </c>
    </row>
    <row r="2246" spans="18:20" x14ac:dyDescent="0.25">
      <c r="R2246" s="31" t="s">
        <v>185</v>
      </c>
      <c r="S2246" s="33" t="s">
        <v>4356</v>
      </c>
      <c r="T2246" s="29">
        <v>70</v>
      </c>
    </row>
    <row r="2247" spans="18:20" x14ac:dyDescent="0.25">
      <c r="R2247" s="27" t="s">
        <v>1753</v>
      </c>
      <c r="S2247" s="34" t="s">
        <v>6194</v>
      </c>
      <c r="T2247" s="28">
        <v>40</v>
      </c>
    </row>
    <row r="2248" spans="18:20" x14ac:dyDescent="0.25">
      <c r="R2248" s="25" t="s">
        <v>776</v>
      </c>
      <c r="S2248" s="33" t="s">
        <v>3739</v>
      </c>
      <c r="T2248" s="26">
        <v>30</v>
      </c>
    </row>
    <row r="2249" spans="18:20" x14ac:dyDescent="0.25">
      <c r="R2249" s="32" t="s">
        <v>185</v>
      </c>
      <c r="S2249" s="34" t="s">
        <v>4356</v>
      </c>
      <c r="T2249" s="30">
        <v>70</v>
      </c>
    </row>
    <row r="2250" spans="18:20" x14ac:dyDescent="0.25">
      <c r="R2250" s="25" t="s">
        <v>1755</v>
      </c>
      <c r="S2250" s="33" t="s">
        <v>5370</v>
      </c>
      <c r="T2250" s="26">
        <v>110</v>
      </c>
    </row>
    <row r="2251" spans="18:20" x14ac:dyDescent="0.25">
      <c r="R2251" s="27" t="s">
        <v>1756</v>
      </c>
      <c r="S2251" s="34" t="s">
        <v>5371</v>
      </c>
      <c r="T2251" s="28">
        <v>70</v>
      </c>
    </row>
    <row r="2252" spans="18:20" x14ac:dyDescent="0.25">
      <c r="R2252" s="25" t="s">
        <v>1757</v>
      </c>
      <c r="S2252" s="33" t="s">
        <v>6194</v>
      </c>
      <c r="T2252" s="26">
        <v>40</v>
      </c>
    </row>
    <row r="2253" spans="18:20" x14ac:dyDescent="0.25">
      <c r="R2253" s="27" t="s">
        <v>1748</v>
      </c>
      <c r="S2253" s="34" t="s">
        <v>3740</v>
      </c>
      <c r="T2253" s="28">
        <v>60</v>
      </c>
    </row>
    <row r="2254" spans="18:20" x14ac:dyDescent="0.25">
      <c r="R2254" s="31" t="s">
        <v>185</v>
      </c>
      <c r="S2254" s="33" t="s">
        <v>4356</v>
      </c>
      <c r="T2254" s="29">
        <v>70</v>
      </c>
    </row>
    <row r="2255" spans="18:20" x14ac:dyDescent="0.25">
      <c r="R2255" s="27" t="s">
        <v>2450</v>
      </c>
      <c r="S2255" s="34" t="s">
        <v>5488</v>
      </c>
      <c r="T2255" s="28">
        <v>50</v>
      </c>
    </row>
    <row r="2256" spans="18:20" x14ac:dyDescent="0.25">
      <c r="R2256" s="25" t="s">
        <v>2451</v>
      </c>
      <c r="S2256" s="33" t="s">
        <v>5489</v>
      </c>
      <c r="T2256" s="26">
        <v>100</v>
      </c>
    </row>
    <row r="2257" spans="18:20" x14ac:dyDescent="0.25">
      <c r="R2257" s="27" t="s">
        <v>2452</v>
      </c>
      <c r="S2257" s="34" t="s">
        <v>6206</v>
      </c>
      <c r="T2257" s="28">
        <v>120</v>
      </c>
    </row>
    <row r="2258" spans="18:20" x14ac:dyDescent="0.25">
      <c r="R2258" s="25" t="s">
        <v>2453</v>
      </c>
      <c r="S2258" s="33" t="s">
        <v>6205</v>
      </c>
      <c r="T2258" s="26">
        <v>40</v>
      </c>
    </row>
    <row r="2259" spans="18:20" x14ac:dyDescent="0.25">
      <c r="R2259" s="27" t="s">
        <v>785</v>
      </c>
      <c r="S2259" s="34" t="s">
        <v>4889</v>
      </c>
      <c r="T2259" s="28">
        <v>50</v>
      </c>
    </row>
    <row r="2260" spans="18:20" x14ac:dyDescent="0.25">
      <c r="R2260" s="25" t="s">
        <v>786</v>
      </c>
      <c r="S2260" s="33" t="s">
        <v>4890</v>
      </c>
      <c r="T2260" s="26">
        <v>50</v>
      </c>
    </row>
    <row r="2261" spans="18:20" x14ac:dyDescent="0.25">
      <c r="R2261" s="31" t="s">
        <v>185</v>
      </c>
      <c r="S2261" s="33" t="s">
        <v>4356</v>
      </c>
      <c r="T2261" s="29">
        <v>70</v>
      </c>
    </row>
    <row r="2262" spans="18:20" x14ac:dyDescent="0.25">
      <c r="R2262" s="27" t="s">
        <v>787</v>
      </c>
      <c r="S2262" s="34" t="s">
        <v>5934</v>
      </c>
      <c r="T2262" s="28">
        <v>40</v>
      </c>
    </row>
    <row r="2263" spans="18:20" x14ac:dyDescent="0.25">
      <c r="R2263" s="25" t="s">
        <v>776</v>
      </c>
      <c r="S2263" s="33" t="s">
        <v>3739</v>
      </c>
      <c r="T2263" s="26">
        <v>30</v>
      </c>
    </row>
    <row r="2264" spans="18:20" x14ac:dyDescent="0.25">
      <c r="R2264" s="27" t="s">
        <v>1759</v>
      </c>
      <c r="S2264" s="34" t="s">
        <v>3744</v>
      </c>
      <c r="T2264" s="28">
        <v>120</v>
      </c>
    </row>
    <row r="2265" spans="18:20" x14ac:dyDescent="0.25">
      <c r="R2265" s="25" t="s">
        <v>1760</v>
      </c>
      <c r="S2265" s="33" t="s">
        <v>3745</v>
      </c>
      <c r="T2265" s="26">
        <v>120</v>
      </c>
    </row>
    <row r="2266" spans="18:20" x14ac:dyDescent="0.25">
      <c r="R2266" s="32" t="s">
        <v>185</v>
      </c>
      <c r="S2266" s="34" t="s">
        <v>4356</v>
      </c>
      <c r="T2266" s="30">
        <v>70</v>
      </c>
    </row>
    <row r="2267" spans="18:20" x14ac:dyDescent="0.25">
      <c r="R2267" s="25" t="s">
        <v>1761</v>
      </c>
      <c r="S2267" s="33" t="s">
        <v>6122</v>
      </c>
      <c r="T2267" s="26">
        <v>80</v>
      </c>
    </row>
    <row r="2268" spans="18:20" x14ac:dyDescent="0.25">
      <c r="R2268" s="27" t="s">
        <v>2455</v>
      </c>
      <c r="S2268" s="34" t="s">
        <v>4167</v>
      </c>
      <c r="T2268" s="28">
        <v>30</v>
      </c>
    </row>
    <row r="2269" spans="18:20" x14ac:dyDescent="0.25">
      <c r="R2269" s="25" t="s">
        <v>2456</v>
      </c>
      <c r="S2269" s="33" t="s">
        <v>4168</v>
      </c>
      <c r="T2269" s="26">
        <v>100</v>
      </c>
    </row>
    <row r="2270" spans="18:20" x14ac:dyDescent="0.25">
      <c r="R2270" s="27" t="s">
        <v>2457</v>
      </c>
      <c r="S2270" s="34" t="s">
        <v>4169</v>
      </c>
      <c r="T2270" s="28">
        <v>150</v>
      </c>
    </row>
    <row r="2271" spans="18:20" x14ac:dyDescent="0.25">
      <c r="R2271" s="25" t="s">
        <v>2458</v>
      </c>
      <c r="S2271" s="33" t="s">
        <v>4170</v>
      </c>
      <c r="T2271" s="26">
        <v>70</v>
      </c>
    </row>
    <row r="2272" spans="18:20" x14ac:dyDescent="0.25">
      <c r="R2272" s="25" t="s">
        <v>2459</v>
      </c>
      <c r="S2272" s="33" t="s">
        <v>4171</v>
      </c>
      <c r="T2272" s="26">
        <v>90</v>
      </c>
    </row>
    <row r="2273" spans="18:20" x14ac:dyDescent="0.25">
      <c r="R2273" s="27" t="s">
        <v>2884</v>
      </c>
      <c r="S2273" s="34" t="s">
        <v>4172</v>
      </c>
      <c r="T2273" s="28">
        <v>150</v>
      </c>
    </row>
    <row r="2274" spans="18:20" x14ac:dyDescent="0.25">
      <c r="R2274" s="25" t="s">
        <v>2885</v>
      </c>
      <c r="S2274" s="33" t="s">
        <v>5963</v>
      </c>
      <c r="T2274" s="26">
        <v>40</v>
      </c>
    </row>
    <row r="2275" spans="18:20" x14ac:dyDescent="0.25">
      <c r="R2275" s="32" t="s">
        <v>185</v>
      </c>
      <c r="S2275" s="34" t="s">
        <v>4356</v>
      </c>
      <c r="T2275" s="30">
        <v>70</v>
      </c>
    </row>
    <row r="2276" spans="18:20" x14ac:dyDescent="0.25">
      <c r="R2276" s="25" t="s">
        <v>186</v>
      </c>
      <c r="S2276" s="33" t="s">
        <v>5369</v>
      </c>
      <c r="T2276" s="26">
        <v>70</v>
      </c>
    </row>
    <row r="2277" spans="18:20" x14ac:dyDescent="0.25">
      <c r="R2277" s="27" t="s">
        <v>187</v>
      </c>
      <c r="S2277" s="34" t="s">
        <v>6123</v>
      </c>
      <c r="T2277" s="28">
        <v>40</v>
      </c>
    </row>
    <row r="2278" spans="18:20" x14ac:dyDescent="0.25">
      <c r="R2278" s="25" t="s">
        <v>2455</v>
      </c>
      <c r="S2278" s="33" t="s">
        <v>4167</v>
      </c>
      <c r="T2278" s="26">
        <v>30</v>
      </c>
    </row>
    <row r="2279" spans="18:20" x14ac:dyDescent="0.25">
      <c r="R2279" s="27" t="s">
        <v>2456</v>
      </c>
      <c r="S2279" s="34" t="s">
        <v>4168</v>
      </c>
      <c r="T2279" s="28">
        <v>100</v>
      </c>
    </row>
    <row r="2280" spans="18:20" x14ac:dyDescent="0.25">
      <c r="R2280" s="25" t="s">
        <v>2457</v>
      </c>
      <c r="S2280" s="33" t="s">
        <v>4169</v>
      </c>
      <c r="T2280" s="26">
        <v>150</v>
      </c>
    </row>
    <row r="2281" spans="18:20" x14ac:dyDescent="0.25">
      <c r="R2281" s="27" t="s">
        <v>2458</v>
      </c>
      <c r="S2281" s="34" t="s">
        <v>4170</v>
      </c>
      <c r="T2281" s="28">
        <v>70</v>
      </c>
    </row>
    <row r="2282" spans="18:20" x14ac:dyDescent="0.25">
      <c r="R2282" s="25" t="s">
        <v>2459</v>
      </c>
      <c r="S2282" s="33" t="s">
        <v>4171</v>
      </c>
      <c r="T2282" s="26">
        <v>90</v>
      </c>
    </row>
    <row r="2283" spans="18:20" x14ac:dyDescent="0.25">
      <c r="R2283" s="25" t="s">
        <v>2460</v>
      </c>
      <c r="S2283" s="33" t="s">
        <v>5962</v>
      </c>
      <c r="T2283" s="26">
        <v>40</v>
      </c>
    </row>
    <row r="2284" spans="18:20" x14ac:dyDescent="0.25">
      <c r="R2284" s="27" t="s">
        <v>789</v>
      </c>
      <c r="S2284" s="34" t="s">
        <v>4354</v>
      </c>
      <c r="T2284" s="28">
        <v>140</v>
      </c>
    </row>
    <row r="2285" spans="18:20" x14ac:dyDescent="0.25">
      <c r="R2285" s="25" t="s">
        <v>790</v>
      </c>
      <c r="S2285" s="33" t="s">
        <v>4355</v>
      </c>
      <c r="T2285" s="26">
        <v>140</v>
      </c>
    </row>
    <row r="2286" spans="18:20" x14ac:dyDescent="0.25">
      <c r="R2286" s="32" t="s">
        <v>185</v>
      </c>
      <c r="S2286" s="34" t="s">
        <v>4356</v>
      </c>
      <c r="T2286" s="30">
        <v>70</v>
      </c>
    </row>
    <row r="2287" spans="18:20" x14ac:dyDescent="0.25">
      <c r="R2287" s="25" t="s">
        <v>791</v>
      </c>
      <c r="S2287" s="33" t="s">
        <v>6139</v>
      </c>
      <c r="T2287" s="26">
        <v>80</v>
      </c>
    </row>
    <row r="2288" spans="18:20" x14ac:dyDescent="0.25">
      <c r="R2288" s="27" t="s">
        <v>776</v>
      </c>
      <c r="S2288" s="34" t="s">
        <v>3739</v>
      </c>
      <c r="T2288" s="28">
        <v>30</v>
      </c>
    </row>
    <row r="2289" spans="18:20" x14ac:dyDescent="0.25">
      <c r="R2289" s="31" t="s">
        <v>185</v>
      </c>
      <c r="S2289" s="33" t="s">
        <v>4356</v>
      </c>
      <c r="T2289" s="29">
        <v>70</v>
      </c>
    </row>
    <row r="2290" spans="18:20" x14ac:dyDescent="0.25">
      <c r="R2290" s="27" t="s">
        <v>2462</v>
      </c>
      <c r="S2290" s="34" t="s">
        <v>5372</v>
      </c>
      <c r="T2290" s="28">
        <v>90</v>
      </c>
    </row>
    <row r="2291" spans="18:20" x14ac:dyDescent="0.25">
      <c r="R2291" s="25" t="s">
        <v>2463</v>
      </c>
      <c r="S2291" s="33" t="s">
        <v>5373</v>
      </c>
      <c r="T2291" s="26">
        <v>120</v>
      </c>
    </row>
    <row r="2292" spans="18:20" x14ac:dyDescent="0.25">
      <c r="R2292" s="27" t="s">
        <v>2464</v>
      </c>
      <c r="S2292" s="34" t="s">
        <v>5374</v>
      </c>
      <c r="T2292" s="28">
        <v>100</v>
      </c>
    </row>
    <row r="2293" spans="18:20" x14ac:dyDescent="0.25">
      <c r="R2293" s="25" t="s">
        <v>2465</v>
      </c>
      <c r="S2293" s="33" t="s">
        <v>6194</v>
      </c>
      <c r="T2293" s="26">
        <v>40</v>
      </c>
    </row>
    <row r="2294" spans="18:20" x14ac:dyDescent="0.25">
      <c r="R2294" s="27" t="s">
        <v>776</v>
      </c>
      <c r="S2294" s="34" t="s">
        <v>3739</v>
      </c>
      <c r="T2294" s="28">
        <v>30</v>
      </c>
    </row>
    <row r="2295" spans="18:20" x14ac:dyDescent="0.25">
      <c r="R2295" s="31" t="s">
        <v>185</v>
      </c>
      <c r="S2295" s="33" t="s">
        <v>4356</v>
      </c>
      <c r="T2295" s="29">
        <v>70</v>
      </c>
    </row>
    <row r="2296" spans="18:20" x14ac:dyDescent="0.25">
      <c r="R2296" s="27" t="s">
        <v>2467</v>
      </c>
      <c r="S2296" s="34" t="s">
        <v>5366</v>
      </c>
      <c r="T2296" s="28">
        <v>100</v>
      </c>
    </row>
    <row r="2297" spans="18:20" x14ac:dyDescent="0.25">
      <c r="R2297" s="25" t="s">
        <v>2468</v>
      </c>
      <c r="S2297" s="33" t="s">
        <v>5367</v>
      </c>
      <c r="T2297" s="26">
        <v>100</v>
      </c>
    </row>
    <row r="2298" spans="18:20" x14ac:dyDescent="0.25">
      <c r="R2298" s="27" t="s">
        <v>2469</v>
      </c>
      <c r="S2298" s="34" t="s">
        <v>5368</v>
      </c>
      <c r="T2298" s="28">
        <v>100</v>
      </c>
    </row>
    <row r="2299" spans="18:20" x14ac:dyDescent="0.25">
      <c r="R2299" s="25" t="s">
        <v>2470</v>
      </c>
      <c r="S2299" s="33" t="s">
        <v>6126</v>
      </c>
      <c r="T2299" s="26">
        <v>80</v>
      </c>
    </row>
    <row r="2300" spans="18:20" x14ac:dyDescent="0.25">
      <c r="R2300" s="27" t="s">
        <v>776</v>
      </c>
      <c r="S2300" s="34" t="s">
        <v>3739</v>
      </c>
      <c r="T2300" s="28">
        <v>30</v>
      </c>
    </row>
    <row r="2301" spans="18:20" x14ac:dyDescent="0.25">
      <c r="R2301" s="31" t="s">
        <v>185</v>
      </c>
      <c r="S2301" s="33" t="s">
        <v>4356</v>
      </c>
      <c r="T2301" s="29">
        <v>70</v>
      </c>
    </row>
    <row r="2302" spans="18:20" x14ac:dyDescent="0.25">
      <c r="R2302" s="27" t="s">
        <v>2472</v>
      </c>
      <c r="S2302" s="34" t="s">
        <v>5375</v>
      </c>
      <c r="T2302" s="28">
        <v>80</v>
      </c>
    </row>
    <row r="2303" spans="18:20" x14ac:dyDescent="0.25">
      <c r="R2303" s="25" t="s">
        <v>2473</v>
      </c>
      <c r="S2303" s="33" t="s">
        <v>5376</v>
      </c>
      <c r="T2303" s="26">
        <v>100</v>
      </c>
    </row>
    <row r="2304" spans="18:20" x14ac:dyDescent="0.25">
      <c r="R2304" s="27" t="s">
        <v>2474</v>
      </c>
      <c r="S2304" s="34" t="s">
        <v>5377</v>
      </c>
      <c r="T2304" s="28">
        <v>100</v>
      </c>
    </row>
    <row r="2305" spans="18:20" x14ac:dyDescent="0.25">
      <c r="R2305" s="25" t="s">
        <v>2475</v>
      </c>
      <c r="S2305" s="33" t="s">
        <v>6194</v>
      </c>
      <c r="T2305" s="26">
        <v>40</v>
      </c>
    </row>
    <row r="2306" spans="18:20" x14ac:dyDescent="0.25">
      <c r="R2306" s="27" t="s">
        <v>1763</v>
      </c>
      <c r="S2306" s="34" t="s">
        <v>4422</v>
      </c>
      <c r="T2306" s="28">
        <v>80</v>
      </c>
    </row>
    <row r="2307" spans="18:20" x14ac:dyDescent="0.25">
      <c r="R2307" s="25" t="s">
        <v>1764</v>
      </c>
      <c r="S2307" s="33" t="s">
        <v>5420</v>
      </c>
      <c r="T2307" s="26">
        <v>240</v>
      </c>
    </row>
    <row r="2308" spans="18:20" x14ac:dyDescent="0.25">
      <c r="R2308" s="27" t="s">
        <v>1765</v>
      </c>
      <c r="S2308" s="34" t="s">
        <v>5421</v>
      </c>
      <c r="T2308" s="28">
        <v>100</v>
      </c>
    </row>
    <row r="2309" spans="18:20" x14ac:dyDescent="0.25">
      <c r="R2309" s="25" t="s">
        <v>1766</v>
      </c>
      <c r="S2309" s="33" t="s">
        <v>5422</v>
      </c>
      <c r="T2309" s="26">
        <v>30</v>
      </c>
    </row>
    <row r="2310" spans="18:20" x14ac:dyDescent="0.25">
      <c r="R2310" s="27" t="s">
        <v>1767</v>
      </c>
      <c r="S2310" s="34" t="s">
        <v>6194</v>
      </c>
      <c r="T2310" s="28">
        <v>80</v>
      </c>
    </row>
    <row r="2311" spans="18:20" x14ac:dyDescent="0.25">
      <c r="R2311" s="25" t="s">
        <v>189</v>
      </c>
      <c r="S2311" s="33" t="s">
        <v>3748</v>
      </c>
      <c r="T2311" s="26">
        <v>170</v>
      </c>
    </row>
    <row r="2312" spans="18:20" x14ac:dyDescent="0.25">
      <c r="R2312" s="27" t="s">
        <v>190</v>
      </c>
      <c r="S2312" s="34" t="s">
        <v>3749</v>
      </c>
      <c r="T2312" s="28">
        <v>170</v>
      </c>
    </row>
    <row r="2313" spans="18:20" x14ac:dyDescent="0.25">
      <c r="R2313" s="25" t="s">
        <v>191</v>
      </c>
      <c r="S2313" s="33" t="s">
        <v>5710</v>
      </c>
      <c r="T2313" s="26">
        <v>80</v>
      </c>
    </row>
    <row r="2314" spans="18:20" x14ac:dyDescent="0.25">
      <c r="R2314" s="27" t="s">
        <v>193</v>
      </c>
      <c r="S2314" s="34" t="s">
        <v>3991</v>
      </c>
      <c r="T2314" s="28">
        <v>170</v>
      </c>
    </row>
    <row r="2315" spans="18:20" x14ac:dyDescent="0.25">
      <c r="R2315" s="25" t="s">
        <v>194</v>
      </c>
      <c r="S2315" s="33" t="s">
        <v>3992</v>
      </c>
      <c r="T2315" s="26">
        <v>170</v>
      </c>
    </row>
    <row r="2316" spans="18:20" x14ac:dyDescent="0.25">
      <c r="R2316" s="27" t="s">
        <v>195</v>
      </c>
      <c r="S2316" s="34" t="s">
        <v>5809</v>
      </c>
      <c r="T2316" s="28">
        <v>80</v>
      </c>
    </row>
    <row r="2317" spans="18:20" x14ac:dyDescent="0.25">
      <c r="R2317" s="25" t="s">
        <v>793</v>
      </c>
      <c r="S2317" s="33" t="s">
        <v>3993</v>
      </c>
      <c r="T2317" s="26">
        <v>190</v>
      </c>
    </row>
    <row r="2318" spans="18:20" x14ac:dyDescent="0.25">
      <c r="R2318" s="27" t="s">
        <v>794</v>
      </c>
      <c r="S2318" s="34" t="s">
        <v>3994</v>
      </c>
      <c r="T2318" s="28">
        <v>200</v>
      </c>
    </row>
    <row r="2319" spans="18:20" x14ac:dyDescent="0.25">
      <c r="R2319" s="25" t="s">
        <v>795</v>
      </c>
      <c r="S2319" s="33" t="s">
        <v>3995</v>
      </c>
      <c r="T2319" s="26">
        <v>100</v>
      </c>
    </row>
    <row r="2320" spans="18:20" x14ac:dyDescent="0.25">
      <c r="R2320" s="27" t="s">
        <v>796</v>
      </c>
      <c r="S2320" s="34" t="s">
        <v>5967</v>
      </c>
      <c r="T2320" s="28">
        <v>120</v>
      </c>
    </row>
    <row r="2321" spans="18:20" x14ac:dyDescent="0.25">
      <c r="R2321" s="25" t="s">
        <v>798</v>
      </c>
      <c r="S2321" s="33" t="s">
        <v>4364</v>
      </c>
      <c r="T2321" s="26">
        <v>190</v>
      </c>
    </row>
    <row r="2322" spans="18:20" x14ac:dyDescent="0.25">
      <c r="R2322" s="27" t="s">
        <v>799</v>
      </c>
      <c r="S2322" s="34" t="s">
        <v>4365</v>
      </c>
      <c r="T2322" s="28">
        <v>100</v>
      </c>
    </row>
    <row r="2323" spans="18:20" x14ac:dyDescent="0.25">
      <c r="R2323" s="25" t="s">
        <v>800</v>
      </c>
      <c r="S2323" s="33" t="s">
        <v>4366</v>
      </c>
      <c r="T2323" s="26">
        <v>70</v>
      </c>
    </row>
    <row r="2324" spans="18:20" x14ac:dyDescent="0.25">
      <c r="R2324" s="27" t="s">
        <v>801</v>
      </c>
      <c r="S2324" s="34" t="s">
        <v>6049</v>
      </c>
      <c r="T2324" s="28">
        <v>120</v>
      </c>
    </row>
    <row r="2325" spans="18:20" x14ac:dyDescent="0.25">
      <c r="R2325" s="25" t="s">
        <v>803</v>
      </c>
      <c r="S2325" s="33" t="s">
        <v>5154</v>
      </c>
      <c r="T2325" s="26">
        <v>100</v>
      </c>
    </row>
    <row r="2326" spans="18:20" x14ac:dyDescent="0.25">
      <c r="R2326" s="27" t="s">
        <v>804</v>
      </c>
      <c r="S2326" s="34" t="s">
        <v>5155</v>
      </c>
      <c r="T2326" s="28">
        <v>100</v>
      </c>
    </row>
    <row r="2327" spans="18:20" x14ac:dyDescent="0.25">
      <c r="R2327" s="25" t="s">
        <v>805</v>
      </c>
      <c r="S2327" s="33" t="s">
        <v>5156</v>
      </c>
      <c r="T2327" s="26">
        <v>90</v>
      </c>
    </row>
    <row r="2328" spans="18:20" x14ac:dyDescent="0.25">
      <c r="R2328" s="27" t="s">
        <v>806</v>
      </c>
      <c r="S2328" s="34" t="s">
        <v>6151</v>
      </c>
      <c r="T2328" s="28">
        <v>120</v>
      </c>
    </row>
    <row r="2329" spans="18:20" x14ac:dyDescent="0.25">
      <c r="R2329" s="25" t="s">
        <v>808</v>
      </c>
      <c r="S2329" s="33" t="s">
        <v>4886</v>
      </c>
      <c r="T2329" s="26">
        <v>70</v>
      </c>
    </row>
    <row r="2330" spans="18:20" x14ac:dyDescent="0.25">
      <c r="R2330" s="27" t="s">
        <v>809</v>
      </c>
      <c r="S2330" s="34" t="s">
        <v>4887</v>
      </c>
      <c r="T2330" s="28">
        <v>100</v>
      </c>
    </row>
    <row r="2331" spans="18:20" x14ac:dyDescent="0.25">
      <c r="R2331" s="25" t="s">
        <v>810</v>
      </c>
      <c r="S2331" s="33" t="s">
        <v>4888</v>
      </c>
      <c r="T2331" s="26">
        <v>70</v>
      </c>
    </row>
    <row r="2332" spans="18:20" x14ac:dyDescent="0.25">
      <c r="R2332" s="27" t="s">
        <v>811</v>
      </c>
      <c r="S2332" s="34" t="s">
        <v>5849</v>
      </c>
      <c r="T2332" s="28">
        <v>80</v>
      </c>
    </row>
    <row r="2333" spans="18:20" x14ac:dyDescent="0.25">
      <c r="R2333" s="25" t="s">
        <v>813</v>
      </c>
      <c r="S2333" s="33" t="s">
        <v>4367</v>
      </c>
      <c r="T2333" s="26">
        <v>180</v>
      </c>
    </row>
    <row r="2334" spans="18:20" x14ac:dyDescent="0.25">
      <c r="R2334" s="27" t="s">
        <v>814</v>
      </c>
      <c r="S2334" s="34" t="s">
        <v>4368</v>
      </c>
      <c r="T2334" s="28">
        <v>110</v>
      </c>
    </row>
    <row r="2335" spans="18:20" x14ac:dyDescent="0.25">
      <c r="R2335" s="25" t="s">
        <v>815</v>
      </c>
      <c r="S2335" s="33" t="s">
        <v>4369</v>
      </c>
      <c r="T2335" s="26">
        <v>70</v>
      </c>
    </row>
    <row r="2336" spans="18:20" x14ac:dyDescent="0.25">
      <c r="R2336" s="27" t="s">
        <v>816</v>
      </c>
      <c r="S2336" s="34" t="s">
        <v>5915</v>
      </c>
      <c r="T2336" s="28">
        <v>120</v>
      </c>
    </row>
    <row r="2337" spans="18:20" x14ac:dyDescent="0.25">
      <c r="R2337" s="25" t="s">
        <v>818</v>
      </c>
      <c r="S2337" s="33" t="s">
        <v>4883</v>
      </c>
      <c r="T2337" s="26">
        <v>100</v>
      </c>
    </row>
    <row r="2338" spans="18:20" x14ac:dyDescent="0.25">
      <c r="R2338" s="27" t="s">
        <v>819</v>
      </c>
      <c r="S2338" s="34" t="s">
        <v>4884</v>
      </c>
      <c r="T2338" s="28">
        <v>70</v>
      </c>
    </row>
    <row r="2339" spans="18:20" x14ac:dyDescent="0.25">
      <c r="R2339" s="25" t="s">
        <v>820</v>
      </c>
      <c r="S2339" s="33" t="s">
        <v>4885</v>
      </c>
      <c r="T2339" s="26">
        <v>100</v>
      </c>
    </row>
    <row r="2340" spans="18:20" x14ac:dyDescent="0.25">
      <c r="R2340" s="27" t="s">
        <v>821</v>
      </c>
      <c r="S2340" s="34" t="s">
        <v>5850</v>
      </c>
      <c r="T2340" s="28">
        <v>80</v>
      </c>
    </row>
    <row r="2341" spans="18:20" x14ac:dyDescent="0.25">
      <c r="R2341" s="25" t="s">
        <v>197</v>
      </c>
      <c r="S2341" s="33" t="s">
        <v>3746</v>
      </c>
      <c r="T2341" s="26">
        <v>140</v>
      </c>
    </row>
    <row r="2342" spans="18:20" x14ac:dyDescent="0.25">
      <c r="R2342" s="27" t="s">
        <v>198</v>
      </c>
      <c r="S2342" s="34" t="s">
        <v>3747</v>
      </c>
      <c r="T2342" s="28">
        <v>140</v>
      </c>
    </row>
    <row r="2343" spans="18:20" x14ac:dyDescent="0.25">
      <c r="R2343" s="25" t="s">
        <v>199</v>
      </c>
      <c r="S2343" s="33" t="s">
        <v>5885</v>
      </c>
      <c r="T2343" s="26">
        <v>80</v>
      </c>
    </row>
    <row r="2344" spans="18:20" x14ac:dyDescent="0.25">
      <c r="R2344" s="27" t="s">
        <v>1769</v>
      </c>
      <c r="S2344" s="34" t="s">
        <v>3773</v>
      </c>
      <c r="T2344" s="28">
        <v>130</v>
      </c>
    </row>
    <row r="2345" spans="18:20" x14ac:dyDescent="0.25">
      <c r="R2345" s="25" t="s">
        <v>1770</v>
      </c>
      <c r="S2345" s="33" t="s">
        <v>3774</v>
      </c>
      <c r="T2345" s="26">
        <v>70</v>
      </c>
    </row>
    <row r="2346" spans="18:20" x14ac:dyDescent="0.25">
      <c r="R2346" s="27" t="s">
        <v>1771</v>
      </c>
      <c r="S2346" s="34" t="s">
        <v>3777</v>
      </c>
      <c r="T2346" s="28">
        <v>90</v>
      </c>
    </row>
    <row r="2347" spans="18:20" x14ac:dyDescent="0.25">
      <c r="R2347" s="25" t="s">
        <v>1772</v>
      </c>
      <c r="S2347" s="33" t="s">
        <v>3778</v>
      </c>
      <c r="T2347" s="26">
        <v>130</v>
      </c>
    </row>
    <row r="2348" spans="18:20" x14ac:dyDescent="0.25">
      <c r="R2348" s="27" t="s">
        <v>1773</v>
      </c>
      <c r="S2348" s="34" t="s">
        <v>5702</v>
      </c>
      <c r="T2348" s="28">
        <v>80</v>
      </c>
    </row>
    <row r="2349" spans="18:20" x14ac:dyDescent="0.25">
      <c r="R2349" s="25" t="s">
        <v>1769</v>
      </c>
      <c r="S2349" s="33" t="s">
        <v>3773</v>
      </c>
      <c r="T2349" s="26">
        <v>130</v>
      </c>
    </row>
    <row r="2350" spans="18:20" x14ac:dyDescent="0.25">
      <c r="R2350" s="27" t="s">
        <v>3011</v>
      </c>
      <c r="S2350" s="34" t="s">
        <v>5104</v>
      </c>
      <c r="T2350" s="28">
        <v>90</v>
      </c>
    </row>
    <row r="2351" spans="18:20" x14ac:dyDescent="0.25">
      <c r="R2351" s="25" t="s">
        <v>3012</v>
      </c>
      <c r="S2351" s="33" t="s">
        <v>5105</v>
      </c>
      <c r="T2351" s="26">
        <v>120</v>
      </c>
    </row>
    <row r="2352" spans="18:20" x14ac:dyDescent="0.25">
      <c r="R2352" s="27" t="s">
        <v>3013</v>
      </c>
      <c r="S2352" s="34" t="s">
        <v>5106</v>
      </c>
      <c r="T2352" s="28">
        <v>120</v>
      </c>
    </row>
    <row r="2353" spans="18:20" x14ac:dyDescent="0.25">
      <c r="R2353" s="25" t="s">
        <v>3014</v>
      </c>
      <c r="S2353" s="33" t="s">
        <v>5107</v>
      </c>
      <c r="T2353" s="26">
        <v>150</v>
      </c>
    </row>
    <row r="2354" spans="18:20" x14ac:dyDescent="0.25">
      <c r="R2354" s="27" t="s">
        <v>3015</v>
      </c>
      <c r="S2354" s="34" t="s">
        <v>5108</v>
      </c>
      <c r="T2354" s="28">
        <v>90</v>
      </c>
    </row>
    <row r="2355" spans="18:20" x14ac:dyDescent="0.25">
      <c r="R2355" s="25" t="s">
        <v>3016</v>
      </c>
      <c r="S2355" s="33" t="s">
        <v>5109</v>
      </c>
      <c r="T2355" s="26">
        <v>60</v>
      </c>
    </row>
    <row r="2356" spans="18:20" x14ac:dyDescent="0.25">
      <c r="R2356" s="27" t="s">
        <v>3017</v>
      </c>
      <c r="S2356" s="34" t="s">
        <v>5944</v>
      </c>
      <c r="T2356" s="28">
        <v>120</v>
      </c>
    </row>
    <row r="2357" spans="18:20" x14ac:dyDescent="0.25">
      <c r="R2357" s="25" t="s">
        <v>1769</v>
      </c>
      <c r="S2357" s="33" t="s">
        <v>3773</v>
      </c>
      <c r="T2357" s="26">
        <v>130</v>
      </c>
    </row>
    <row r="2358" spans="18:20" x14ac:dyDescent="0.25">
      <c r="R2358" s="27" t="s">
        <v>2887</v>
      </c>
      <c r="S2358" s="34" t="s">
        <v>5096</v>
      </c>
      <c r="T2358" s="28">
        <v>100</v>
      </c>
    </row>
    <row r="2359" spans="18:20" x14ac:dyDescent="0.25">
      <c r="R2359" s="25" t="s">
        <v>2888</v>
      </c>
      <c r="S2359" s="33" t="s">
        <v>5097</v>
      </c>
      <c r="T2359" s="26">
        <v>160</v>
      </c>
    </row>
    <row r="2360" spans="18:20" x14ac:dyDescent="0.25">
      <c r="R2360" s="27" t="s">
        <v>2889</v>
      </c>
      <c r="S2360" s="34" t="s">
        <v>5098</v>
      </c>
      <c r="T2360" s="28">
        <v>160</v>
      </c>
    </row>
    <row r="2361" spans="18:20" x14ac:dyDescent="0.25">
      <c r="R2361" s="25" t="s">
        <v>2890</v>
      </c>
      <c r="S2361" s="33" t="s">
        <v>5099</v>
      </c>
      <c r="T2361" s="26">
        <v>90</v>
      </c>
    </row>
    <row r="2362" spans="18:20" x14ac:dyDescent="0.25">
      <c r="R2362" s="27" t="s">
        <v>2891</v>
      </c>
      <c r="S2362" s="34" t="s">
        <v>5100</v>
      </c>
      <c r="T2362" s="28">
        <v>60</v>
      </c>
    </row>
    <row r="2363" spans="18:20" x14ac:dyDescent="0.25">
      <c r="R2363" s="25" t="s">
        <v>2892</v>
      </c>
      <c r="S2363" s="33" t="s">
        <v>6042</v>
      </c>
      <c r="T2363" s="26">
        <v>80</v>
      </c>
    </row>
    <row r="2364" spans="18:20" x14ac:dyDescent="0.25">
      <c r="R2364" s="27" t="s">
        <v>1769</v>
      </c>
      <c r="S2364" s="34" t="s">
        <v>3773</v>
      </c>
      <c r="T2364" s="28">
        <v>130</v>
      </c>
    </row>
    <row r="2365" spans="18:20" x14ac:dyDescent="0.25">
      <c r="R2365" s="25" t="s">
        <v>3080</v>
      </c>
      <c r="S2365" s="33" t="s">
        <v>5603</v>
      </c>
      <c r="T2365" s="26">
        <v>120</v>
      </c>
    </row>
    <row r="2366" spans="18:20" x14ac:dyDescent="0.25">
      <c r="R2366" s="27" t="s">
        <v>3081</v>
      </c>
      <c r="S2366" s="34" t="s">
        <v>5604</v>
      </c>
      <c r="T2366" s="28">
        <v>60</v>
      </c>
    </row>
    <row r="2367" spans="18:20" x14ac:dyDescent="0.25">
      <c r="R2367" s="25" t="s">
        <v>3082</v>
      </c>
      <c r="S2367" s="33" t="s">
        <v>5605</v>
      </c>
      <c r="T2367" s="26">
        <v>90</v>
      </c>
    </row>
    <row r="2368" spans="18:20" x14ac:dyDescent="0.25">
      <c r="R2368" s="27" t="s">
        <v>3083</v>
      </c>
      <c r="S2368" s="34" t="s">
        <v>5606</v>
      </c>
      <c r="T2368" s="28">
        <v>90</v>
      </c>
    </row>
    <row r="2369" spans="18:20" x14ac:dyDescent="0.25">
      <c r="R2369" s="25" t="s">
        <v>3084</v>
      </c>
      <c r="S2369" s="33" t="s">
        <v>5607</v>
      </c>
      <c r="T2369" s="26">
        <v>90</v>
      </c>
    </row>
    <row r="2370" spans="18:20" x14ac:dyDescent="0.25">
      <c r="R2370" s="27" t="s">
        <v>3085</v>
      </c>
      <c r="S2370" s="34" t="s">
        <v>5608</v>
      </c>
      <c r="T2370" s="28">
        <v>90</v>
      </c>
    </row>
    <row r="2371" spans="18:20" x14ac:dyDescent="0.25">
      <c r="R2371" s="25" t="s">
        <v>3086</v>
      </c>
      <c r="S2371" s="33" t="s">
        <v>5609</v>
      </c>
      <c r="T2371" s="26">
        <v>90</v>
      </c>
    </row>
    <row r="2372" spans="18:20" x14ac:dyDescent="0.25">
      <c r="R2372" s="27" t="s">
        <v>3087</v>
      </c>
      <c r="S2372" s="34" t="s">
        <v>6117</v>
      </c>
      <c r="T2372" s="28">
        <v>120</v>
      </c>
    </row>
    <row r="2373" spans="18:20" x14ac:dyDescent="0.25">
      <c r="R2373" s="25" t="s">
        <v>1769</v>
      </c>
      <c r="S2373" s="33" t="s">
        <v>3773</v>
      </c>
      <c r="T2373" s="26">
        <v>130</v>
      </c>
    </row>
    <row r="2374" spans="18:20" x14ac:dyDescent="0.25">
      <c r="R2374" s="27" t="s">
        <v>1770</v>
      </c>
      <c r="S2374" s="34" t="s">
        <v>3774</v>
      </c>
      <c r="T2374" s="28">
        <v>70</v>
      </c>
    </row>
    <row r="2375" spans="18:20" x14ac:dyDescent="0.25">
      <c r="R2375" s="25" t="s">
        <v>1775</v>
      </c>
      <c r="S2375" s="33" t="s">
        <v>3775</v>
      </c>
      <c r="T2375" s="26">
        <v>150</v>
      </c>
    </row>
    <row r="2376" spans="18:20" x14ac:dyDescent="0.25">
      <c r="R2376" s="27" t="s">
        <v>1776</v>
      </c>
      <c r="S2376" s="34" t="s">
        <v>3776</v>
      </c>
      <c r="T2376" s="28">
        <v>90</v>
      </c>
    </row>
    <row r="2377" spans="18:20" x14ac:dyDescent="0.25">
      <c r="R2377" s="25" t="s">
        <v>1777</v>
      </c>
      <c r="S2377" s="33" t="s">
        <v>5703</v>
      </c>
      <c r="T2377" s="26">
        <v>80</v>
      </c>
    </row>
    <row r="2378" spans="18:20" x14ac:dyDescent="0.25">
      <c r="R2378" s="27" t="s">
        <v>2477</v>
      </c>
      <c r="S2378" s="34" t="s">
        <v>4204</v>
      </c>
      <c r="T2378" s="28">
        <v>90</v>
      </c>
    </row>
    <row r="2379" spans="18:20" x14ac:dyDescent="0.25">
      <c r="R2379" s="25" t="s">
        <v>2478</v>
      </c>
      <c r="S2379" s="33" t="s">
        <v>4205</v>
      </c>
      <c r="T2379" s="26">
        <v>180</v>
      </c>
    </row>
    <row r="2380" spans="18:20" x14ac:dyDescent="0.25">
      <c r="R2380" s="27" t="s">
        <v>2479</v>
      </c>
      <c r="S2380" s="34" t="s">
        <v>4206</v>
      </c>
      <c r="T2380" s="28">
        <v>160</v>
      </c>
    </row>
    <row r="2381" spans="18:20" x14ac:dyDescent="0.25">
      <c r="R2381" s="25" t="s">
        <v>2480</v>
      </c>
      <c r="S2381" s="33" t="s">
        <v>4207</v>
      </c>
      <c r="T2381" s="26">
        <v>150</v>
      </c>
    </row>
    <row r="2382" spans="18:20" x14ac:dyDescent="0.25">
      <c r="R2382" s="27" t="s">
        <v>2481</v>
      </c>
      <c r="S2382" s="34" t="s">
        <v>4208</v>
      </c>
      <c r="T2382" s="28">
        <v>90</v>
      </c>
    </row>
    <row r="2383" spans="18:20" x14ac:dyDescent="0.25">
      <c r="R2383" s="25" t="s">
        <v>2482</v>
      </c>
      <c r="S2383" s="33" t="s">
        <v>5683</v>
      </c>
      <c r="T2383" s="26">
        <v>80</v>
      </c>
    </row>
    <row r="2384" spans="18:20" x14ac:dyDescent="0.25">
      <c r="R2384" s="27" t="s">
        <v>1779</v>
      </c>
      <c r="S2384" s="34" t="s">
        <v>3766</v>
      </c>
      <c r="T2384" s="28">
        <v>150</v>
      </c>
    </row>
    <row r="2385" spans="18:20" x14ac:dyDescent="0.25">
      <c r="R2385" s="25" t="s">
        <v>1780</v>
      </c>
      <c r="S2385" s="33" t="s">
        <v>3767</v>
      </c>
      <c r="T2385" s="26">
        <v>170</v>
      </c>
    </row>
    <row r="2386" spans="18:20" x14ac:dyDescent="0.25">
      <c r="R2386" s="27" t="s">
        <v>1781</v>
      </c>
      <c r="S2386" s="34" t="s">
        <v>3768</v>
      </c>
      <c r="T2386" s="28">
        <v>130</v>
      </c>
    </row>
    <row r="2387" spans="18:20" x14ac:dyDescent="0.25">
      <c r="R2387" s="25" t="s">
        <v>1782</v>
      </c>
      <c r="S2387" s="33" t="s">
        <v>3769</v>
      </c>
      <c r="T2387" s="26">
        <v>80</v>
      </c>
    </row>
    <row r="2388" spans="18:20" x14ac:dyDescent="0.25">
      <c r="R2388" s="27" t="s">
        <v>1783</v>
      </c>
      <c r="S2388" s="34" t="s">
        <v>5704</v>
      </c>
      <c r="T2388" s="28">
        <v>80</v>
      </c>
    </row>
    <row r="2389" spans="18:20" x14ac:dyDescent="0.25">
      <c r="R2389" s="25" t="s">
        <v>2477</v>
      </c>
      <c r="S2389" s="33" t="s">
        <v>4204</v>
      </c>
      <c r="T2389" s="26">
        <v>90</v>
      </c>
    </row>
    <row r="2390" spans="18:20" x14ac:dyDescent="0.25">
      <c r="R2390" s="27" t="s">
        <v>2480</v>
      </c>
      <c r="S2390" s="34" t="s">
        <v>4207</v>
      </c>
      <c r="T2390" s="28">
        <v>150</v>
      </c>
    </row>
    <row r="2391" spans="18:20" x14ac:dyDescent="0.25">
      <c r="R2391" s="25" t="s">
        <v>2484</v>
      </c>
      <c r="S2391" s="33" t="s">
        <v>4209</v>
      </c>
      <c r="T2391" s="26">
        <v>90</v>
      </c>
    </row>
    <row r="2392" spans="18:20" x14ac:dyDescent="0.25">
      <c r="R2392" s="27" t="s">
        <v>2485</v>
      </c>
      <c r="S2392" s="34" t="s">
        <v>4402</v>
      </c>
      <c r="T2392" s="28">
        <v>150</v>
      </c>
    </row>
    <row r="2393" spans="18:20" x14ac:dyDescent="0.25">
      <c r="R2393" s="25" t="s">
        <v>2486</v>
      </c>
      <c r="S2393" s="33" t="s">
        <v>4403</v>
      </c>
      <c r="T2393" s="26">
        <v>150</v>
      </c>
    </row>
    <row r="2394" spans="18:20" x14ac:dyDescent="0.25">
      <c r="R2394" s="27" t="s">
        <v>2487</v>
      </c>
      <c r="S2394" s="34" t="s">
        <v>5834</v>
      </c>
      <c r="T2394" s="28">
        <v>80</v>
      </c>
    </row>
    <row r="2395" spans="18:20" x14ac:dyDescent="0.25">
      <c r="R2395" s="25" t="s">
        <v>2480</v>
      </c>
      <c r="S2395" s="33" t="s">
        <v>4207</v>
      </c>
      <c r="T2395" s="26">
        <v>150</v>
      </c>
    </row>
    <row r="2396" spans="18:20" x14ac:dyDescent="0.25">
      <c r="R2396" s="27" t="s">
        <v>2481</v>
      </c>
      <c r="S2396" s="34" t="s">
        <v>4208</v>
      </c>
      <c r="T2396" s="28">
        <v>90</v>
      </c>
    </row>
    <row r="2397" spans="18:20" x14ac:dyDescent="0.25">
      <c r="R2397" s="25" t="s">
        <v>2887</v>
      </c>
      <c r="S2397" s="33" t="s">
        <v>5096</v>
      </c>
      <c r="T2397" s="26">
        <v>100</v>
      </c>
    </row>
    <row r="2398" spans="18:20" x14ac:dyDescent="0.25">
      <c r="R2398" s="27" t="s">
        <v>2891</v>
      </c>
      <c r="S2398" s="34" t="s">
        <v>5100</v>
      </c>
      <c r="T2398" s="28">
        <v>60</v>
      </c>
    </row>
    <row r="2399" spans="18:20" x14ac:dyDescent="0.25">
      <c r="R2399" s="25" t="s">
        <v>2894</v>
      </c>
      <c r="S2399" s="33" t="s">
        <v>5110</v>
      </c>
      <c r="T2399" s="26">
        <v>150</v>
      </c>
    </row>
    <row r="2400" spans="18:20" x14ac:dyDescent="0.25">
      <c r="R2400" s="27" t="s">
        <v>2895</v>
      </c>
      <c r="S2400" s="34" t="s">
        <v>5111</v>
      </c>
      <c r="T2400" s="28">
        <v>90</v>
      </c>
    </row>
    <row r="2401" spans="18:20" x14ac:dyDescent="0.25">
      <c r="R2401" s="25" t="s">
        <v>2896</v>
      </c>
      <c r="S2401" s="33" t="s">
        <v>6043</v>
      </c>
      <c r="T2401" s="26">
        <v>80</v>
      </c>
    </row>
    <row r="2402" spans="18:20" x14ac:dyDescent="0.25">
      <c r="R2402" s="27" t="s">
        <v>1782</v>
      </c>
      <c r="S2402" s="34" t="s">
        <v>3769</v>
      </c>
      <c r="T2402" s="28">
        <v>80</v>
      </c>
    </row>
    <row r="2403" spans="18:20" x14ac:dyDescent="0.25">
      <c r="R2403" s="25" t="s">
        <v>1785</v>
      </c>
      <c r="S2403" s="33" t="s">
        <v>4028</v>
      </c>
      <c r="T2403" s="26">
        <v>120</v>
      </c>
    </row>
    <row r="2404" spans="18:20" x14ac:dyDescent="0.25">
      <c r="R2404" s="27" t="s">
        <v>1786</v>
      </c>
      <c r="S2404" s="34" t="s">
        <v>4029</v>
      </c>
      <c r="T2404" s="28">
        <v>150</v>
      </c>
    </row>
    <row r="2405" spans="18:20" x14ac:dyDescent="0.25">
      <c r="R2405" s="25" t="s">
        <v>1787</v>
      </c>
      <c r="S2405" s="33" t="s">
        <v>4030</v>
      </c>
      <c r="T2405" s="26">
        <v>160</v>
      </c>
    </row>
    <row r="2406" spans="18:20" x14ac:dyDescent="0.25">
      <c r="R2406" s="27" t="s">
        <v>1788</v>
      </c>
      <c r="S2406" s="34" t="s">
        <v>5705</v>
      </c>
      <c r="T2406" s="28">
        <v>80</v>
      </c>
    </row>
    <row r="2407" spans="18:20" x14ac:dyDescent="0.25">
      <c r="R2407" s="25" t="s">
        <v>823</v>
      </c>
      <c r="S2407" s="33" t="s">
        <v>4891</v>
      </c>
      <c r="T2407" s="26">
        <v>50</v>
      </c>
    </row>
    <row r="2408" spans="18:20" x14ac:dyDescent="0.25">
      <c r="R2408" s="27" t="s">
        <v>824</v>
      </c>
      <c r="S2408" s="34" t="s">
        <v>4892</v>
      </c>
      <c r="T2408" s="28">
        <v>80</v>
      </c>
    </row>
    <row r="2409" spans="18:20" x14ac:dyDescent="0.25">
      <c r="R2409" s="25" t="s">
        <v>825</v>
      </c>
      <c r="S2409" s="33" t="s">
        <v>4893</v>
      </c>
      <c r="T2409" s="26">
        <v>90</v>
      </c>
    </row>
    <row r="2410" spans="18:20" x14ac:dyDescent="0.25">
      <c r="R2410" s="27" t="s">
        <v>826</v>
      </c>
      <c r="S2410" s="34" t="s">
        <v>5785</v>
      </c>
      <c r="T2410" s="28">
        <v>80</v>
      </c>
    </row>
    <row r="2411" spans="18:20" x14ac:dyDescent="0.25">
      <c r="R2411" s="25" t="s">
        <v>1782</v>
      </c>
      <c r="S2411" s="33" t="s">
        <v>3769</v>
      </c>
      <c r="T2411" s="26">
        <v>80</v>
      </c>
    </row>
    <row r="2412" spans="18:20" x14ac:dyDescent="0.25">
      <c r="R2412" s="27" t="s">
        <v>1790</v>
      </c>
      <c r="S2412" s="34" t="s">
        <v>5093</v>
      </c>
      <c r="T2412" s="28">
        <v>90</v>
      </c>
    </row>
    <row r="2413" spans="18:20" x14ac:dyDescent="0.25">
      <c r="R2413" s="25" t="s">
        <v>1791</v>
      </c>
      <c r="S2413" s="33" t="s">
        <v>5094</v>
      </c>
      <c r="T2413" s="26">
        <v>120</v>
      </c>
    </row>
    <row r="2414" spans="18:20" x14ac:dyDescent="0.25">
      <c r="R2414" s="27" t="s">
        <v>1792</v>
      </c>
      <c r="S2414" s="34" t="s">
        <v>5095</v>
      </c>
      <c r="T2414" s="28">
        <v>90</v>
      </c>
    </row>
    <row r="2415" spans="18:20" x14ac:dyDescent="0.25">
      <c r="R2415" s="25" t="s">
        <v>1793</v>
      </c>
      <c r="S2415" s="33" t="s">
        <v>5733</v>
      </c>
      <c r="T2415" s="26">
        <v>80</v>
      </c>
    </row>
    <row r="2416" spans="18:20" x14ac:dyDescent="0.25">
      <c r="R2416" s="27" t="s">
        <v>1769</v>
      </c>
      <c r="S2416" s="34" t="s">
        <v>3773</v>
      </c>
      <c r="T2416" s="28">
        <v>130</v>
      </c>
    </row>
    <row r="2417" spans="18:20" x14ac:dyDescent="0.25">
      <c r="R2417" s="25" t="s">
        <v>1770</v>
      </c>
      <c r="S2417" s="33" t="s">
        <v>3774</v>
      </c>
      <c r="T2417" s="26">
        <v>70</v>
      </c>
    </row>
    <row r="2418" spans="18:20" x14ac:dyDescent="0.25">
      <c r="R2418" s="27" t="s">
        <v>1795</v>
      </c>
      <c r="S2418" s="34" t="s">
        <v>4049</v>
      </c>
      <c r="T2418" s="28">
        <v>150</v>
      </c>
    </row>
    <row r="2419" spans="18:20" x14ac:dyDescent="0.25">
      <c r="R2419" s="25" t="s">
        <v>1796</v>
      </c>
      <c r="S2419" s="33" t="s">
        <v>4050</v>
      </c>
      <c r="T2419" s="26">
        <v>220</v>
      </c>
    </row>
    <row r="2420" spans="18:20" x14ac:dyDescent="0.25">
      <c r="R2420" s="27" t="s">
        <v>1797</v>
      </c>
      <c r="S2420" s="34" t="s">
        <v>5682</v>
      </c>
      <c r="T2420" s="28">
        <v>120</v>
      </c>
    </row>
    <row r="2421" spans="18:20" x14ac:dyDescent="0.25">
      <c r="R2421" s="25" t="s">
        <v>828</v>
      </c>
      <c r="S2421" s="33" t="s">
        <v>3770</v>
      </c>
      <c r="T2421" s="26">
        <v>180</v>
      </c>
    </row>
    <row r="2422" spans="18:20" x14ac:dyDescent="0.25">
      <c r="R2422" s="27" t="s">
        <v>829</v>
      </c>
      <c r="S2422" s="34" t="s">
        <v>3771</v>
      </c>
      <c r="T2422" s="28">
        <v>160</v>
      </c>
    </row>
    <row r="2423" spans="18:20" x14ac:dyDescent="0.25">
      <c r="R2423" s="25" t="s">
        <v>830</v>
      </c>
      <c r="S2423" s="33" t="s">
        <v>3772</v>
      </c>
      <c r="T2423" s="26">
        <v>240</v>
      </c>
    </row>
    <row r="2424" spans="18:20" x14ac:dyDescent="0.25">
      <c r="R2424" s="27" t="s">
        <v>831</v>
      </c>
      <c r="S2424" s="34" t="s">
        <v>5790</v>
      </c>
      <c r="T2424" s="28">
        <v>80</v>
      </c>
    </row>
    <row r="2425" spans="18:20" x14ac:dyDescent="0.25">
      <c r="R2425" s="25" t="s">
        <v>2489</v>
      </c>
      <c r="S2425" s="33" t="s">
        <v>4042</v>
      </c>
      <c r="T2425" s="26">
        <v>80</v>
      </c>
    </row>
    <row r="2426" spans="18:20" x14ac:dyDescent="0.25">
      <c r="R2426" s="27" t="s">
        <v>2490</v>
      </c>
      <c r="S2426" s="34" t="s">
        <v>4043</v>
      </c>
      <c r="T2426" s="28">
        <v>120</v>
      </c>
    </row>
    <row r="2427" spans="18:20" x14ac:dyDescent="0.25">
      <c r="R2427" s="25" t="s">
        <v>2491</v>
      </c>
      <c r="S2427" s="33" t="s">
        <v>4046</v>
      </c>
      <c r="T2427" s="26">
        <v>80</v>
      </c>
    </row>
    <row r="2428" spans="18:20" x14ac:dyDescent="0.25">
      <c r="R2428" s="25" t="s">
        <v>2492</v>
      </c>
      <c r="S2428" s="33" t="s">
        <v>4047</v>
      </c>
      <c r="T2428" s="26">
        <v>160</v>
      </c>
    </row>
    <row r="2429" spans="18:20" x14ac:dyDescent="0.25">
      <c r="R2429" s="25" t="s">
        <v>2493</v>
      </c>
      <c r="S2429" s="33" t="s">
        <v>4048</v>
      </c>
      <c r="T2429" s="26">
        <v>140</v>
      </c>
    </row>
    <row r="2430" spans="18:20" x14ac:dyDescent="0.25">
      <c r="R2430" s="27" t="s">
        <v>2494</v>
      </c>
      <c r="S2430" s="34" t="s">
        <v>5875</v>
      </c>
      <c r="T2430" s="28">
        <v>80</v>
      </c>
    </row>
    <row r="2431" spans="18:20" x14ac:dyDescent="0.25">
      <c r="R2431" s="25" t="s">
        <v>2489</v>
      </c>
      <c r="S2431" s="33" t="s">
        <v>4042</v>
      </c>
      <c r="T2431" s="26">
        <v>80</v>
      </c>
    </row>
    <row r="2432" spans="18:20" x14ac:dyDescent="0.25">
      <c r="R2432" s="27" t="s">
        <v>2490</v>
      </c>
      <c r="S2432" s="34" t="s">
        <v>4043</v>
      </c>
      <c r="T2432" s="28">
        <v>120</v>
      </c>
    </row>
    <row r="2433" spans="18:20" x14ac:dyDescent="0.25">
      <c r="R2433" s="25" t="s">
        <v>2496</v>
      </c>
      <c r="S2433" s="33" t="s">
        <v>4044</v>
      </c>
      <c r="T2433" s="26">
        <v>160</v>
      </c>
    </row>
    <row r="2434" spans="18:20" x14ac:dyDescent="0.25">
      <c r="R2434" s="27" t="s">
        <v>2497</v>
      </c>
      <c r="S2434" s="34" t="s">
        <v>4045</v>
      </c>
      <c r="T2434" s="28">
        <v>140</v>
      </c>
    </row>
    <row r="2435" spans="18:20" x14ac:dyDescent="0.25">
      <c r="R2435" s="25" t="s">
        <v>2491</v>
      </c>
      <c r="S2435" s="33" t="s">
        <v>4046</v>
      </c>
      <c r="T2435" s="26">
        <v>80</v>
      </c>
    </row>
    <row r="2436" spans="18:20" x14ac:dyDescent="0.25">
      <c r="R2436" s="27" t="s">
        <v>2498</v>
      </c>
      <c r="S2436" s="34" t="s">
        <v>5911</v>
      </c>
      <c r="T2436" s="28">
        <v>80</v>
      </c>
    </row>
    <row r="2437" spans="18:20" x14ac:dyDescent="0.25">
      <c r="R2437" s="25" t="s">
        <v>829</v>
      </c>
      <c r="S2437" s="33" t="s">
        <v>3771</v>
      </c>
      <c r="T2437" s="26">
        <v>160</v>
      </c>
    </row>
    <row r="2438" spans="18:20" x14ac:dyDescent="0.25">
      <c r="R2438" s="27" t="s">
        <v>833</v>
      </c>
      <c r="S2438" s="34" t="s">
        <v>4031</v>
      </c>
      <c r="T2438" s="28">
        <v>220</v>
      </c>
    </row>
    <row r="2439" spans="18:20" x14ac:dyDescent="0.25">
      <c r="R2439" s="25" t="s">
        <v>834</v>
      </c>
      <c r="S2439" s="33" t="s">
        <v>4032</v>
      </c>
      <c r="T2439" s="26">
        <v>120</v>
      </c>
    </row>
    <row r="2440" spans="18:20" x14ac:dyDescent="0.25">
      <c r="R2440" s="27" t="s">
        <v>835</v>
      </c>
      <c r="S2440" s="34" t="s">
        <v>5882</v>
      </c>
      <c r="T2440" s="28">
        <v>80</v>
      </c>
    </row>
    <row r="2441" spans="18:20" x14ac:dyDescent="0.25">
      <c r="R2441" s="25" t="s">
        <v>1799</v>
      </c>
      <c r="S2441" s="33" t="s">
        <v>3764</v>
      </c>
      <c r="T2441" s="26">
        <v>170</v>
      </c>
    </row>
    <row r="2442" spans="18:20" x14ac:dyDescent="0.25">
      <c r="R2442" s="27" t="s">
        <v>1800</v>
      </c>
      <c r="S2442" s="34" t="s">
        <v>3765</v>
      </c>
      <c r="T2442" s="28">
        <v>110</v>
      </c>
    </row>
    <row r="2443" spans="18:20" x14ac:dyDescent="0.25">
      <c r="R2443" s="25" t="s">
        <v>1801</v>
      </c>
      <c r="S2443" s="33" t="s">
        <v>4389</v>
      </c>
      <c r="T2443" s="26">
        <v>140</v>
      </c>
    </row>
    <row r="2444" spans="18:20" x14ac:dyDescent="0.25">
      <c r="R2444" s="27" t="s">
        <v>1802</v>
      </c>
      <c r="S2444" s="34" t="s">
        <v>4390</v>
      </c>
      <c r="T2444" s="28">
        <v>100</v>
      </c>
    </row>
    <row r="2445" spans="18:20" x14ac:dyDescent="0.25">
      <c r="R2445" s="25" t="s">
        <v>1803</v>
      </c>
      <c r="S2445" s="33" t="s">
        <v>5835</v>
      </c>
      <c r="T2445" s="26">
        <v>80</v>
      </c>
    </row>
    <row r="2446" spans="18:20" x14ac:dyDescent="0.25">
      <c r="R2446" s="27" t="s">
        <v>1800</v>
      </c>
      <c r="S2446" s="34" t="s">
        <v>3765</v>
      </c>
      <c r="T2446" s="28">
        <v>110</v>
      </c>
    </row>
    <row r="2447" spans="18:20" x14ac:dyDescent="0.25">
      <c r="R2447" s="25" t="s">
        <v>1805</v>
      </c>
      <c r="S2447" s="33" t="s">
        <v>4388</v>
      </c>
      <c r="T2447" s="26">
        <v>120</v>
      </c>
    </row>
    <row r="2448" spans="18:20" x14ac:dyDescent="0.25">
      <c r="R2448" s="27" t="s">
        <v>1806</v>
      </c>
      <c r="S2448" s="34" t="s">
        <v>4391</v>
      </c>
      <c r="T2448" s="28">
        <v>130</v>
      </c>
    </row>
    <row r="2449" spans="18:20" x14ac:dyDescent="0.25">
      <c r="R2449" s="25" t="s">
        <v>1807</v>
      </c>
      <c r="S2449" s="33" t="s">
        <v>4392</v>
      </c>
      <c r="T2449" s="26">
        <v>150</v>
      </c>
    </row>
    <row r="2450" spans="18:20" x14ac:dyDescent="0.25">
      <c r="R2450" s="27" t="s">
        <v>1808</v>
      </c>
      <c r="S2450" s="34" t="s">
        <v>5916</v>
      </c>
      <c r="T2450" s="28">
        <v>120</v>
      </c>
    </row>
    <row r="2451" spans="18:20" x14ac:dyDescent="0.25">
      <c r="R2451" s="25" t="s">
        <v>1800</v>
      </c>
      <c r="S2451" s="33" t="s">
        <v>3765</v>
      </c>
      <c r="T2451" s="26">
        <v>110</v>
      </c>
    </row>
    <row r="2452" spans="18:20" x14ac:dyDescent="0.25">
      <c r="R2452" s="27" t="s">
        <v>1810</v>
      </c>
      <c r="S2452" s="34" t="s">
        <v>4386</v>
      </c>
      <c r="T2452" s="28">
        <v>150</v>
      </c>
    </row>
    <row r="2453" spans="18:20" x14ac:dyDescent="0.25">
      <c r="R2453" s="25" t="s">
        <v>1811</v>
      </c>
      <c r="S2453" s="33" t="s">
        <v>4387</v>
      </c>
      <c r="T2453" s="26">
        <v>180</v>
      </c>
    </row>
    <row r="2454" spans="18:20" x14ac:dyDescent="0.25">
      <c r="R2454" s="27" t="s">
        <v>1805</v>
      </c>
      <c r="S2454" s="34" t="s">
        <v>4388</v>
      </c>
      <c r="T2454" s="28">
        <v>120</v>
      </c>
    </row>
    <row r="2455" spans="18:20" x14ac:dyDescent="0.25">
      <c r="R2455" s="25" t="s">
        <v>1812</v>
      </c>
      <c r="S2455" s="33" t="s">
        <v>6118</v>
      </c>
      <c r="T2455" s="26">
        <v>120</v>
      </c>
    </row>
    <row r="2456" spans="18:20" x14ac:dyDescent="0.25">
      <c r="R2456" s="27" t="s">
        <v>1769</v>
      </c>
      <c r="S2456" s="34" t="s">
        <v>3773</v>
      </c>
      <c r="T2456" s="28">
        <v>130</v>
      </c>
    </row>
    <row r="2457" spans="18:20" x14ac:dyDescent="0.25">
      <c r="R2457" s="25" t="s">
        <v>1770</v>
      </c>
      <c r="S2457" s="33" t="s">
        <v>3774</v>
      </c>
      <c r="T2457" s="26">
        <v>70</v>
      </c>
    </row>
    <row r="2458" spans="18:20" x14ac:dyDescent="0.25">
      <c r="R2458" s="27" t="s">
        <v>2500</v>
      </c>
      <c r="S2458" s="34" t="s">
        <v>5101</v>
      </c>
      <c r="T2458" s="28">
        <v>90</v>
      </c>
    </row>
    <row r="2459" spans="18:20" x14ac:dyDescent="0.25">
      <c r="R2459" s="25" t="s">
        <v>2501</v>
      </c>
      <c r="S2459" s="33" t="s">
        <v>5102</v>
      </c>
      <c r="T2459" s="26">
        <v>90</v>
      </c>
    </row>
    <row r="2460" spans="18:20" x14ac:dyDescent="0.25">
      <c r="R2460" s="27" t="s">
        <v>2502</v>
      </c>
      <c r="S2460" s="34" t="s">
        <v>5103</v>
      </c>
      <c r="T2460" s="28">
        <v>70</v>
      </c>
    </row>
    <row r="2461" spans="18:20" x14ac:dyDescent="0.25">
      <c r="R2461" s="25" t="s">
        <v>2503</v>
      </c>
      <c r="S2461" s="33" t="s">
        <v>6149</v>
      </c>
      <c r="T2461" s="26">
        <v>120</v>
      </c>
    </row>
    <row r="2462" spans="18:20" x14ac:dyDescent="0.25">
      <c r="R2462" s="27" t="s">
        <v>1814</v>
      </c>
      <c r="S2462" s="34" t="s">
        <v>4034</v>
      </c>
      <c r="T2462" s="28">
        <v>140</v>
      </c>
    </row>
    <row r="2463" spans="18:20" x14ac:dyDescent="0.25">
      <c r="R2463" s="25" t="s">
        <v>1815</v>
      </c>
      <c r="S2463" s="33" t="s">
        <v>4039</v>
      </c>
      <c r="T2463" s="26">
        <v>70</v>
      </c>
    </row>
    <row r="2464" spans="18:20" x14ac:dyDescent="0.25">
      <c r="R2464" s="27" t="s">
        <v>1816</v>
      </c>
      <c r="S2464" s="34" t="s">
        <v>4040</v>
      </c>
      <c r="T2464" s="28">
        <v>140</v>
      </c>
    </row>
    <row r="2465" spans="18:20" x14ac:dyDescent="0.25">
      <c r="R2465" s="25" t="s">
        <v>1817</v>
      </c>
      <c r="S2465" s="33" t="s">
        <v>4041</v>
      </c>
      <c r="T2465" s="26">
        <v>100</v>
      </c>
    </row>
    <row r="2466" spans="18:20" x14ac:dyDescent="0.25">
      <c r="R2466" s="27" t="s">
        <v>1818</v>
      </c>
      <c r="S2466" s="34" t="s">
        <v>5791</v>
      </c>
      <c r="T2466" s="28">
        <v>120</v>
      </c>
    </row>
    <row r="2467" spans="18:20" x14ac:dyDescent="0.25">
      <c r="R2467" s="25" t="s">
        <v>2505</v>
      </c>
      <c r="S2467" s="33" t="s">
        <v>4393</v>
      </c>
      <c r="T2467" s="26">
        <v>90</v>
      </c>
    </row>
    <row r="2468" spans="18:20" x14ac:dyDescent="0.25">
      <c r="R2468" s="27" t="s">
        <v>2506</v>
      </c>
      <c r="S2468" s="34" t="s">
        <v>4396</v>
      </c>
      <c r="T2468" s="28">
        <v>130</v>
      </c>
    </row>
    <row r="2469" spans="18:20" x14ac:dyDescent="0.25">
      <c r="R2469" s="25" t="s">
        <v>2507</v>
      </c>
      <c r="S2469" s="33" t="s">
        <v>4398</v>
      </c>
      <c r="T2469" s="26">
        <v>150</v>
      </c>
    </row>
    <row r="2470" spans="18:20" x14ac:dyDescent="0.25">
      <c r="R2470" s="27" t="s">
        <v>2508</v>
      </c>
      <c r="S2470" s="34" t="s">
        <v>4399</v>
      </c>
      <c r="T2470" s="28">
        <v>120</v>
      </c>
    </row>
    <row r="2471" spans="18:20" x14ac:dyDescent="0.25">
      <c r="R2471" s="25" t="s">
        <v>2509</v>
      </c>
      <c r="S2471" s="33" t="s">
        <v>4400</v>
      </c>
      <c r="T2471" s="26">
        <v>90</v>
      </c>
    </row>
    <row r="2472" spans="18:20" x14ac:dyDescent="0.25">
      <c r="R2472" s="27" t="s">
        <v>2510</v>
      </c>
      <c r="S2472" s="34" t="s">
        <v>5903</v>
      </c>
      <c r="T2472" s="28">
        <v>80</v>
      </c>
    </row>
    <row r="2473" spans="18:20" x14ac:dyDescent="0.25">
      <c r="R2473" s="25" t="s">
        <v>1814</v>
      </c>
      <c r="S2473" s="33" t="s">
        <v>4034</v>
      </c>
      <c r="T2473" s="26">
        <v>140</v>
      </c>
    </row>
    <row r="2474" spans="18:20" x14ac:dyDescent="0.25">
      <c r="R2474" s="27" t="s">
        <v>1820</v>
      </c>
      <c r="S2474" s="34" t="s">
        <v>4037</v>
      </c>
      <c r="T2474" s="28">
        <v>60</v>
      </c>
    </row>
    <row r="2475" spans="18:20" x14ac:dyDescent="0.25">
      <c r="R2475" s="25" t="s">
        <v>1821</v>
      </c>
      <c r="S2475" s="33" t="s">
        <v>4038</v>
      </c>
      <c r="T2475" s="26">
        <v>140</v>
      </c>
    </row>
    <row r="2476" spans="18:20" x14ac:dyDescent="0.25">
      <c r="R2476" s="27" t="s">
        <v>1815</v>
      </c>
      <c r="S2476" s="34" t="s">
        <v>4039</v>
      </c>
      <c r="T2476" s="28">
        <v>70</v>
      </c>
    </row>
    <row r="2477" spans="18:20" x14ac:dyDescent="0.25">
      <c r="R2477" s="25" t="s">
        <v>1822</v>
      </c>
      <c r="S2477" s="33" t="s">
        <v>5792</v>
      </c>
      <c r="T2477" s="26">
        <v>120</v>
      </c>
    </row>
    <row r="2478" spans="18:20" x14ac:dyDescent="0.25">
      <c r="R2478" s="27" t="s">
        <v>1824</v>
      </c>
      <c r="S2478" s="34" t="s">
        <v>4033</v>
      </c>
      <c r="T2478" s="28">
        <v>90</v>
      </c>
    </row>
    <row r="2479" spans="18:20" x14ac:dyDescent="0.25">
      <c r="R2479" s="25" t="s">
        <v>1814</v>
      </c>
      <c r="S2479" s="33" t="s">
        <v>4034</v>
      </c>
      <c r="T2479" s="26">
        <v>140</v>
      </c>
    </row>
    <row r="2480" spans="18:20" x14ac:dyDescent="0.25">
      <c r="R2480" s="27" t="s">
        <v>1825</v>
      </c>
      <c r="S2480" s="34" t="s">
        <v>4035</v>
      </c>
      <c r="T2480" s="28">
        <v>150</v>
      </c>
    </row>
    <row r="2481" spans="18:20" x14ac:dyDescent="0.25">
      <c r="R2481" s="25" t="s">
        <v>1826</v>
      </c>
      <c r="S2481" s="33" t="s">
        <v>4036</v>
      </c>
      <c r="T2481" s="26">
        <v>70</v>
      </c>
    </row>
    <row r="2482" spans="18:20" x14ac:dyDescent="0.25">
      <c r="R2482" s="27" t="s">
        <v>1827</v>
      </c>
      <c r="S2482" s="34" t="s">
        <v>5793</v>
      </c>
      <c r="T2482" s="28">
        <v>120</v>
      </c>
    </row>
    <row r="2483" spans="18:20" x14ac:dyDescent="0.25">
      <c r="R2483" s="25" t="s">
        <v>2505</v>
      </c>
      <c r="S2483" s="33" t="s">
        <v>4393</v>
      </c>
      <c r="T2483" s="26">
        <v>90</v>
      </c>
    </row>
    <row r="2484" spans="18:20" x14ac:dyDescent="0.25">
      <c r="R2484" s="27" t="s">
        <v>2512</v>
      </c>
      <c r="S2484" s="34" t="s">
        <v>4394</v>
      </c>
      <c r="T2484" s="28">
        <v>150</v>
      </c>
    </row>
    <row r="2485" spans="18:20" x14ac:dyDescent="0.25">
      <c r="R2485" s="25" t="s">
        <v>2513</v>
      </c>
      <c r="S2485" s="33" t="s">
        <v>4395</v>
      </c>
      <c r="T2485" s="26">
        <v>120</v>
      </c>
    </row>
    <row r="2486" spans="18:20" x14ac:dyDescent="0.25">
      <c r="R2486" s="27" t="s">
        <v>2506</v>
      </c>
      <c r="S2486" s="34" t="s">
        <v>4396</v>
      </c>
      <c r="T2486" s="28">
        <v>130</v>
      </c>
    </row>
    <row r="2487" spans="18:20" x14ac:dyDescent="0.25">
      <c r="R2487" s="25" t="s">
        <v>2514</v>
      </c>
      <c r="S2487" s="33" t="s">
        <v>4397</v>
      </c>
      <c r="T2487" s="26">
        <v>90</v>
      </c>
    </row>
    <row r="2488" spans="18:20" x14ac:dyDescent="0.25">
      <c r="R2488" s="27" t="s">
        <v>2515</v>
      </c>
      <c r="S2488" s="34" t="s">
        <v>5836</v>
      </c>
      <c r="T2488" s="28">
        <v>80</v>
      </c>
    </row>
    <row r="2489" spans="18:20" x14ac:dyDescent="0.25">
      <c r="R2489" s="25" t="s">
        <v>2505</v>
      </c>
      <c r="S2489" s="33" t="s">
        <v>4393</v>
      </c>
      <c r="T2489" s="26">
        <v>90</v>
      </c>
    </row>
    <row r="2490" spans="18:20" x14ac:dyDescent="0.25">
      <c r="R2490" s="27" t="s">
        <v>2513</v>
      </c>
      <c r="S2490" s="34" t="s">
        <v>4395</v>
      </c>
      <c r="T2490" s="28">
        <v>120</v>
      </c>
    </row>
    <row r="2491" spans="18:20" x14ac:dyDescent="0.25">
      <c r="R2491" s="25" t="s">
        <v>2506</v>
      </c>
      <c r="S2491" s="33" t="s">
        <v>4396</v>
      </c>
      <c r="T2491" s="26">
        <v>130</v>
      </c>
    </row>
    <row r="2492" spans="18:20" x14ac:dyDescent="0.25">
      <c r="R2492" s="27" t="s">
        <v>2509</v>
      </c>
      <c r="S2492" s="34" t="s">
        <v>4400</v>
      </c>
      <c r="T2492" s="28">
        <v>90</v>
      </c>
    </row>
    <row r="2493" spans="18:20" x14ac:dyDescent="0.25">
      <c r="R2493" s="25" t="s">
        <v>2517</v>
      </c>
      <c r="S2493" s="33" t="s">
        <v>4401</v>
      </c>
      <c r="T2493" s="26">
        <v>150</v>
      </c>
    </row>
    <row r="2494" spans="18:20" x14ac:dyDescent="0.25">
      <c r="R2494" s="27" t="s">
        <v>2518</v>
      </c>
      <c r="S2494" s="34" t="s">
        <v>5837</v>
      </c>
      <c r="T2494" s="28">
        <v>80</v>
      </c>
    </row>
    <row r="2495" spans="18:20" x14ac:dyDescent="0.25">
      <c r="R2495" s="25" t="s">
        <v>2520</v>
      </c>
      <c r="S2495" s="33" t="s">
        <v>5139</v>
      </c>
      <c r="T2495" s="26">
        <v>170</v>
      </c>
    </row>
    <row r="2496" spans="18:20" x14ac:dyDescent="0.25">
      <c r="R2496" s="27" t="s">
        <v>2521</v>
      </c>
      <c r="S2496" s="34" t="s">
        <v>5140</v>
      </c>
      <c r="T2496" s="28">
        <v>40</v>
      </c>
    </row>
    <row r="2497" spans="18:20" x14ac:dyDescent="0.25">
      <c r="R2497" s="25" t="s">
        <v>2522</v>
      </c>
      <c r="S2497" s="33" t="s">
        <v>5141</v>
      </c>
      <c r="T2497" s="26">
        <v>30</v>
      </c>
    </row>
    <row r="2498" spans="18:20" x14ac:dyDescent="0.25">
      <c r="R2498" s="27" t="s">
        <v>2523</v>
      </c>
      <c r="S2498" s="34" t="s">
        <v>5142</v>
      </c>
      <c r="T2498" s="28">
        <v>30</v>
      </c>
    </row>
    <row r="2499" spans="18:20" x14ac:dyDescent="0.25">
      <c r="R2499" s="25" t="s">
        <v>2524</v>
      </c>
      <c r="S2499" s="33" t="s">
        <v>5143</v>
      </c>
      <c r="T2499" s="26">
        <v>90</v>
      </c>
    </row>
    <row r="2500" spans="18:20" x14ac:dyDescent="0.25">
      <c r="R2500" s="27" t="s">
        <v>2525</v>
      </c>
      <c r="S2500" s="34" t="s">
        <v>5748</v>
      </c>
      <c r="T2500" s="28">
        <v>160</v>
      </c>
    </row>
    <row r="2501" spans="18:20" x14ac:dyDescent="0.25">
      <c r="R2501" s="25" t="s">
        <v>1829</v>
      </c>
      <c r="S2501" s="33" t="s">
        <v>3793</v>
      </c>
      <c r="T2501" s="26">
        <v>40</v>
      </c>
    </row>
    <row r="2502" spans="18:20" x14ac:dyDescent="0.25">
      <c r="R2502" s="27" t="s">
        <v>1830</v>
      </c>
      <c r="S2502" s="34" t="s">
        <v>4068</v>
      </c>
      <c r="T2502" s="28">
        <v>100</v>
      </c>
    </row>
    <row r="2503" spans="18:20" x14ac:dyDescent="0.25">
      <c r="R2503" s="25" t="s">
        <v>1831</v>
      </c>
      <c r="S2503" s="33" t="s">
        <v>4069</v>
      </c>
      <c r="T2503" s="26">
        <v>140</v>
      </c>
    </row>
    <row r="2504" spans="18:20" x14ac:dyDescent="0.25">
      <c r="R2504" s="27" t="s">
        <v>1832</v>
      </c>
      <c r="S2504" s="34" t="s">
        <v>4070</v>
      </c>
      <c r="T2504" s="28">
        <v>60</v>
      </c>
    </row>
    <row r="2505" spans="18:20" x14ac:dyDescent="0.25">
      <c r="R2505" s="25" t="s">
        <v>1833</v>
      </c>
      <c r="S2505" s="33" t="s">
        <v>5780</v>
      </c>
      <c r="T2505" s="26">
        <v>120</v>
      </c>
    </row>
    <row r="2506" spans="18:20" x14ac:dyDescent="0.25">
      <c r="R2506" s="27" t="s">
        <v>1835</v>
      </c>
      <c r="S2506" s="34" t="s">
        <v>3790</v>
      </c>
      <c r="T2506" s="28">
        <v>100</v>
      </c>
    </row>
    <row r="2507" spans="18:20" x14ac:dyDescent="0.25">
      <c r="R2507" s="25" t="s">
        <v>1836</v>
      </c>
      <c r="S2507" s="33" t="s">
        <v>3791</v>
      </c>
      <c r="T2507" s="26">
        <v>160</v>
      </c>
    </row>
    <row r="2508" spans="18:20" x14ac:dyDescent="0.25">
      <c r="R2508" s="27" t="s">
        <v>1837</v>
      </c>
      <c r="S2508" s="34" t="s">
        <v>3792</v>
      </c>
      <c r="T2508" s="28">
        <v>100</v>
      </c>
    </row>
    <row r="2509" spans="18:20" x14ac:dyDescent="0.25">
      <c r="R2509" s="25" t="s">
        <v>1829</v>
      </c>
      <c r="S2509" s="33" t="s">
        <v>3793</v>
      </c>
      <c r="T2509" s="26">
        <v>40</v>
      </c>
    </row>
    <row r="2510" spans="18:20" x14ac:dyDescent="0.25">
      <c r="R2510" s="27" t="s">
        <v>1838</v>
      </c>
      <c r="S2510" s="34" t="s">
        <v>5781</v>
      </c>
      <c r="T2510" s="28">
        <v>160</v>
      </c>
    </row>
    <row r="2511" spans="18:20" x14ac:dyDescent="0.25">
      <c r="R2511" s="25" t="s">
        <v>1840</v>
      </c>
      <c r="S2511" s="33" t="s">
        <v>4071</v>
      </c>
      <c r="T2511" s="26">
        <v>160</v>
      </c>
    </row>
    <row r="2512" spans="18:20" x14ac:dyDescent="0.25">
      <c r="R2512" s="27" t="s">
        <v>1841</v>
      </c>
      <c r="S2512" s="34" t="s">
        <v>4072</v>
      </c>
      <c r="T2512" s="28">
        <v>260</v>
      </c>
    </row>
    <row r="2513" spans="18:20" x14ac:dyDescent="0.25">
      <c r="R2513" s="25" t="s">
        <v>1842</v>
      </c>
      <c r="S2513" s="33" t="s">
        <v>4073</v>
      </c>
      <c r="T2513" s="26">
        <v>130</v>
      </c>
    </row>
    <row r="2514" spans="18:20" x14ac:dyDescent="0.25">
      <c r="R2514" s="27" t="s">
        <v>1843</v>
      </c>
      <c r="S2514" s="34" t="s">
        <v>4074</v>
      </c>
      <c r="T2514" s="28">
        <v>140</v>
      </c>
    </row>
    <row r="2515" spans="18:20" x14ac:dyDescent="0.25">
      <c r="R2515" s="25" t="s">
        <v>1844</v>
      </c>
      <c r="S2515" s="33" t="s">
        <v>6088</v>
      </c>
      <c r="T2515" s="26">
        <v>40</v>
      </c>
    </row>
    <row r="2516" spans="18:20" x14ac:dyDescent="0.25">
      <c r="R2516" s="27" t="s">
        <v>201</v>
      </c>
      <c r="S2516" s="34" t="s">
        <v>3801</v>
      </c>
      <c r="T2516" s="28">
        <v>250</v>
      </c>
    </row>
    <row r="2517" spans="18:20" x14ac:dyDescent="0.25">
      <c r="R2517" s="25" t="s">
        <v>202</v>
      </c>
      <c r="S2517" s="33" t="s">
        <v>3802</v>
      </c>
      <c r="T2517" s="26">
        <v>110</v>
      </c>
    </row>
    <row r="2518" spans="18:20" x14ac:dyDescent="0.25">
      <c r="R2518" s="27" t="s">
        <v>203</v>
      </c>
      <c r="S2518" s="34" t="s">
        <v>6142</v>
      </c>
      <c r="T2518" s="28">
        <v>40</v>
      </c>
    </row>
    <row r="2519" spans="18:20" x14ac:dyDescent="0.25">
      <c r="R2519" s="25" t="s">
        <v>1034</v>
      </c>
      <c r="S2519" s="33" t="s">
        <v>3982</v>
      </c>
      <c r="T2519" s="26">
        <v>40</v>
      </c>
    </row>
    <row r="2520" spans="18:20" x14ac:dyDescent="0.25">
      <c r="R2520" s="27" t="s">
        <v>1846</v>
      </c>
      <c r="S2520" s="34" t="s">
        <v>5243</v>
      </c>
      <c r="T2520" s="28">
        <v>90</v>
      </c>
    </row>
    <row r="2521" spans="18:20" x14ac:dyDescent="0.25">
      <c r="R2521" s="25" t="s">
        <v>1847</v>
      </c>
      <c r="S2521" s="33" t="s">
        <v>5244</v>
      </c>
      <c r="T2521" s="26">
        <v>150</v>
      </c>
    </row>
    <row r="2522" spans="18:20" x14ac:dyDescent="0.25">
      <c r="R2522" s="27" t="s">
        <v>1848</v>
      </c>
      <c r="S2522" s="34" t="s">
        <v>5245</v>
      </c>
      <c r="T2522" s="28">
        <v>60</v>
      </c>
    </row>
    <row r="2523" spans="18:20" x14ac:dyDescent="0.25">
      <c r="R2523" s="25" t="s">
        <v>1849</v>
      </c>
      <c r="S2523" s="33" t="s">
        <v>6089</v>
      </c>
      <c r="T2523" s="26">
        <v>40</v>
      </c>
    </row>
    <row r="2524" spans="18:20" x14ac:dyDescent="0.25">
      <c r="R2524" s="27" t="s">
        <v>201</v>
      </c>
      <c r="S2524" s="34" t="s">
        <v>3801</v>
      </c>
      <c r="T2524" s="28">
        <v>250</v>
      </c>
    </row>
    <row r="2525" spans="18:20" x14ac:dyDescent="0.25">
      <c r="R2525" s="25" t="s">
        <v>205</v>
      </c>
      <c r="S2525" s="33" t="s">
        <v>3803</v>
      </c>
      <c r="T2525" s="26">
        <v>60</v>
      </c>
    </row>
    <row r="2526" spans="18:20" x14ac:dyDescent="0.25">
      <c r="R2526" s="27" t="s">
        <v>206</v>
      </c>
      <c r="S2526" s="34" t="s">
        <v>6143</v>
      </c>
      <c r="T2526" s="28">
        <v>40</v>
      </c>
    </row>
    <row r="2527" spans="18:20" x14ac:dyDescent="0.25">
      <c r="R2527" s="25" t="s">
        <v>2527</v>
      </c>
      <c r="S2527" s="33" t="s">
        <v>5246</v>
      </c>
      <c r="T2527" s="26">
        <v>90</v>
      </c>
    </row>
    <row r="2528" spans="18:20" x14ac:dyDescent="0.25">
      <c r="R2528" s="27" t="s">
        <v>2528</v>
      </c>
      <c r="S2528" s="34" t="s">
        <v>5247</v>
      </c>
      <c r="T2528" s="28">
        <v>170</v>
      </c>
    </row>
    <row r="2529" spans="18:20" x14ac:dyDescent="0.25">
      <c r="R2529" s="25" t="s">
        <v>2529</v>
      </c>
      <c r="S2529" s="33" t="s">
        <v>5248</v>
      </c>
      <c r="T2529" s="26">
        <v>100</v>
      </c>
    </row>
    <row r="2530" spans="18:20" x14ac:dyDescent="0.25">
      <c r="R2530" s="27" t="s">
        <v>2530</v>
      </c>
      <c r="S2530" s="34" t="s">
        <v>5249</v>
      </c>
      <c r="T2530" s="28">
        <v>140</v>
      </c>
    </row>
    <row r="2531" spans="18:20" x14ac:dyDescent="0.25">
      <c r="R2531" s="25" t="s">
        <v>2531</v>
      </c>
      <c r="S2531" s="33" t="s">
        <v>5250</v>
      </c>
      <c r="T2531" s="26">
        <v>80</v>
      </c>
    </row>
    <row r="2532" spans="18:20" x14ac:dyDescent="0.25">
      <c r="R2532" s="27" t="s">
        <v>2532</v>
      </c>
      <c r="S2532" s="34" t="s">
        <v>6090</v>
      </c>
      <c r="T2532" s="28">
        <v>80</v>
      </c>
    </row>
    <row r="2533" spans="18:20" x14ac:dyDescent="0.25">
      <c r="R2533" s="25" t="s">
        <v>2534</v>
      </c>
      <c r="S2533" s="33" t="s">
        <v>5574</v>
      </c>
      <c r="T2533" s="26">
        <v>110</v>
      </c>
    </row>
    <row r="2534" spans="18:20" x14ac:dyDescent="0.25">
      <c r="R2534" s="27" t="s">
        <v>2535</v>
      </c>
      <c r="S2534" s="34" t="s">
        <v>5575</v>
      </c>
      <c r="T2534" s="28">
        <v>110</v>
      </c>
    </row>
    <row r="2535" spans="18:20" x14ac:dyDescent="0.25">
      <c r="R2535" s="25" t="s">
        <v>2536</v>
      </c>
      <c r="S2535" s="33" t="s">
        <v>5576</v>
      </c>
      <c r="T2535" s="26">
        <v>170</v>
      </c>
    </row>
    <row r="2536" spans="18:20" x14ac:dyDescent="0.25">
      <c r="R2536" s="27" t="s">
        <v>2537</v>
      </c>
      <c r="S2536" s="34" t="s">
        <v>5577</v>
      </c>
      <c r="T2536" s="28">
        <v>100</v>
      </c>
    </row>
    <row r="2537" spans="18:20" x14ac:dyDescent="0.25">
      <c r="R2537" s="25" t="s">
        <v>2538</v>
      </c>
      <c r="S2537" s="33" t="s">
        <v>5578</v>
      </c>
      <c r="T2537" s="26">
        <v>120</v>
      </c>
    </row>
    <row r="2538" spans="18:20" x14ac:dyDescent="0.25">
      <c r="R2538" s="27" t="s">
        <v>2539</v>
      </c>
      <c r="S2538" s="34" t="s">
        <v>6148</v>
      </c>
      <c r="T2538" s="28">
        <v>120</v>
      </c>
    </row>
    <row r="2539" spans="18:20" x14ac:dyDescent="0.25">
      <c r="R2539" s="25" t="s">
        <v>1034</v>
      </c>
      <c r="S2539" s="33" t="s">
        <v>3982</v>
      </c>
      <c r="T2539" s="26">
        <v>40</v>
      </c>
    </row>
    <row r="2540" spans="18:20" x14ac:dyDescent="0.25">
      <c r="R2540" s="27" t="s">
        <v>1851</v>
      </c>
      <c r="S2540" s="34" t="s">
        <v>5423</v>
      </c>
      <c r="T2540" s="28">
        <v>110</v>
      </c>
    </row>
    <row r="2541" spans="18:20" x14ac:dyDescent="0.25">
      <c r="R2541" s="25" t="s">
        <v>1852</v>
      </c>
      <c r="S2541" s="33" t="s">
        <v>5424</v>
      </c>
      <c r="T2541" s="26">
        <v>150</v>
      </c>
    </row>
    <row r="2542" spans="18:20" x14ac:dyDescent="0.25">
      <c r="R2542" s="27" t="s">
        <v>1853</v>
      </c>
      <c r="S2542" s="34" t="s">
        <v>5425</v>
      </c>
      <c r="T2542" s="28">
        <v>100</v>
      </c>
    </row>
    <row r="2543" spans="18:20" x14ac:dyDescent="0.25">
      <c r="R2543" s="25" t="s">
        <v>1854</v>
      </c>
      <c r="S2543" s="33" t="s">
        <v>6091</v>
      </c>
      <c r="T2543" s="26">
        <v>80</v>
      </c>
    </row>
    <row r="2544" spans="18:20" x14ac:dyDescent="0.25">
      <c r="R2544" s="27" t="s">
        <v>1856</v>
      </c>
      <c r="S2544" s="34" t="s">
        <v>5239</v>
      </c>
      <c r="T2544" s="28">
        <v>150</v>
      </c>
    </row>
    <row r="2545" spans="18:20" x14ac:dyDescent="0.25">
      <c r="R2545" s="25" t="s">
        <v>1857</v>
      </c>
      <c r="S2545" s="33" t="s">
        <v>5240</v>
      </c>
      <c r="T2545" s="26">
        <v>90</v>
      </c>
    </row>
    <row r="2546" spans="18:20" x14ac:dyDescent="0.25">
      <c r="R2546" s="27" t="s">
        <v>1858</v>
      </c>
      <c r="S2546" s="34" t="s">
        <v>5241</v>
      </c>
      <c r="T2546" s="28">
        <v>40</v>
      </c>
    </row>
    <row r="2547" spans="18:20" x14ac:dyDescent="0.25">
      <c r="R2547" s="25" t="s">
        <v>1859</v>
      </c>
      <c r="S2547" s="33" t="s">
        <v>5242</v>
      </c>
      <c r="T2547" s="26">
        <v>60</v>
      </c>
    </row>
    <row r="2548" spans="18:20" x14ac:dyDescent="0.25">
      <c r="R2548" s="27" t="s">
        <v>1860</v>
      </c>
      <c r="S2548" s="34" t="s">
        <v>6152</v>
      </c>
      <c r="T2548" s="28">
        <v>40</v>
      </c>
    </row>
    <row r="2549" spans="18:20" x14ac:dyDescent="0.25">
      <c r="R2549" s="25" t="s">
        <v>1034</v>
      </c>
      <c r="S2549" s="33" t="s">
        <v>3982</v>
      </c>
      <c r="T2549" s="26">
        <v>40</v>
      </c>
    </row>
    <row r="2550" spans="18:20" x14ac:dyDescent="0.25">
      <c r="R2550" s="27" t="s">
        <v>2541</v>
      </c>
      <c r="S2550" s="34" t="s">
        <v>5426</v>
      </c>
      <c r="T2550" s="28">
        <v>100</v>
      </c>
    </row>
    <row r="2551" spans="18:20" x14ac:dyDescent="0.25">
      <c r="R2551" s="25" t="s">
        <v>2542</v>
      </c>
      <c r="S2551" s="33" t="s">
        <v>5427</v>
      </c>
      <c r="T2551" s="26">
        <v>220</v>
      </c>
    </row>
    <row r="2552" spans="18:20" x14ac:dyDescent="0.25">
      <c r="R2552" s="27" t="s">
        <v>2543</v>
      </c>
      <c r="S2552" s="34" t="s">
        <v>5428</v>
      </c>
      <c r="T2552" s="28">
        <v>130</v>
      </c>
    </row>
    <row r="2553" spans="18:20" x14ac:dyDescent="0.25">
      <c r="R2553" s="25" t="s">
        <v>2544</v>
      </c>
      <c r="S2553" s="33" t="s">
        <v>5429</v>
      </c>
      <c r="T2553" s="26">
        <v>60</v>
      </c>
    </row>
    <row r="2554" spans="18:20" x14ac:dyDescent="0.25">
      <c r="R2554" s="27" t="s">
        <v>2545</v>
      </c>
      <c r="S2554" s="34" t="s">
        <v>6092</v>
      </c>
      <c r="T2554" s="28">
        <v>80</v>
      </c>
    </row>
    <row r="2555" spans="18:20" x14ac:dyDescent="0.25">
      <c r="R2555" s="25" t="s">
        <v>1856</v>
      </c>
      <c r="S2555" s="33" t="s">
        <v>5239</v>
      </c>
      <c r="T2555" s="26">
        <v>150</v>
      </c>
    </row>
    <row r="2556" spans="18:20" x14ac:dyDescent="0.25">
      <c r="R2556" s="27" t="s">
        <v>1858</v>
      </c>
      <c r="S2556" s="34" t="s">
        <v>5241</v>
      </c>
      <c r="T2556" s="28">
        <v>40</v>
      </c>
    </row>
    <row r="2557" spans="18:20" x14ac:dyDescent="0.25">
      <c r="R2557" s="25" t="s">
        <v>1859</v>
      </c>
      <c r="S2557" s="33" t="s">
        <v>5242</v>
      </c>
      <c r="T2557" s="26">
        <v>60</v>
      </c>
    </row>
    <row r="2558" spans="18:20" x14ac:dyDescent="0.25">
      <c r="R2558" s="27" t="s">
        <v>2898</v>
      </c>
      <c r="S2558" s="34" t="s">
        <v>5251</v>
      </c>
      <c r="T2558" s="28">
        <v>180</v>
      </c>
    </row>
    <row r="2559" spans="18:20" x14ac:dyDescent="0.25">
      <c r="R2559" s="25" t="s">
        <v>2899</v>
      </c>
      <c r="S2559" s="33" t="s">
        <v>5252</v>
      </c>
      <c r="T2559" s="26">
        <v>200</v>
      </c>
    </row>
    <row r="2560" spans="18:20" x14ac:dyDescent="0.25">
      <c r="R2560" s="27" t="s">
        <v>2900</v>
      </c>
      <c r="S2560" s="34" t="s">
        <v>5253</v>
      </c>
      <c r="T2560" s="28">
        <v>120</v>
      </c>
    </row>
    <row r="2561" spans="18:20" x14ac:dyDescent="0.25">
      <c r="R2561" s="25" t="s">
        <v>2901</v>
      </c>
      <c r="S2561" s="33" t="s">
        <v>6153</v>
      </c>
      <c r="T2561" s="26">
        <v>40</v>
      </c>
    </row>
    <row r="2562" spans="18:20" x14ac:dyDescent="0.25">
      <c r="R2562" s="27" t="s">
        <v>837</v>
      </c>
      <c r="S2562" s="34" t="s">
        <v>3796</v>
      </c>
      <c r="T2562" s="28">
        <v>50</v>
      </c>
    </row>
    <row r="2563" spans="18:20" x14ac:dyDescent="0.25">
      <c r="R2563" s="25" t="s">
        <v>838</v>
      </c>
      <c r="S2563" s="33" t="s">
        <v>3797</v>
      </c>
      <c r="T2563" s="26">
        <v>100</v>
      </c>
    </row>
    <row r="2564" spans="18:20" x14ac:dyDescent="0.25">
      <c r="R2564" s="27" t="s">
        <v>839</v>
      </c>
      <c r="S2564" s="34" t="s">
        <v>3798</v>
      </c>
      <c r="T2564" s="28">
        <v>120</v>
      </c>
    </row>
    <row r="2565" spans="18:20" x14ac:dyDescent="0.25">
      <c r="R2565" s="25" t="s">
        <v>840</v>
      </c>
      <c r="S2565" s="33" t="s">
        <v>5714</v>
      </c>
      <c r="T2565" s="26">
        <v>120</v>
      </c>
    </row>
    <row r="2566" spans="18:20" x14ac:dyDescent="0.25">
      <c r="R2566" s="27" t="s">
        <v>1862</v>
      </c>
      <c r="S2566" s="34" t="s">
        <v>4418</v>
      </c>
      <c r="T2566" s="28">
        <v>100</v>
      </c>
    </row>
    <row r="2567" spans="18:20" x14ac:dyDescent="0.25">
      <c r="R2567" s="25" t="s">
        <v>1863</v>
      </c>
      <c r="S2567" s="33" t="s">
        <v>4419</v>
      </c>
      <c r="T2567" s="26">
        <v>100</v>
      </c>
    </row>
    <row r="2568" spans="18:20" x14ac:dyDescent="0.25">
      <c r="R2568" s="27" t="s">
        <v>1864</v>
      </c>
      <c r="S2568" s="34" t="s">
        <v>4420</v>
      </c>
      <c r="T2568" s="28">
        <v>100</v>
      </c>
    </row>
    <row r="2569" spans="18:20" x14ac:dyDescent="0.25">
      <c r="R2569" s="25" t="s">
        <v>1865</v>
      </c>
      <c r="S2569" s="33" t="s">
        <v>4421</v>
      </c>
      <c r="T2569" s="26">
        <v>120</v>
      </c>
    </row>
    <row r="2570" spans="18:20" x14ac:dyDescent="0.25">
      <c r="R2570" s="27" t="s">
        <v>1866</v>
      </c>
      <c r="S2570" s="34" t="s">
        <v>5794</v>
      </c>
      <c r="T2570" s="28">
        <v>80</v>
      </c>
    </row>
    <row r="2571" spans="18:20" x14ac:dyDescent="0.25">
      <c r="R2571" s="25" t="s">
        <v>837</v>
      </c>
      <c r="S2571" s="33" t="s">
        <v>3796</v>
      </c>
      <c r="T2571" s="26">
        <v>50</v>
      </c>
    </row>
    <row r="2572" spans="18:20" x14ac:dyDescent="0.25">
      <c r="R2572" s="27" t="s">
        <v>842</v>
      </c>
      <c r="S2572" s="34" t="s">
        <v>3799</v>
      </c>
      <c r="T2572" s="28">
        <v>100</v>
      </c>
    </row>
    <row r="2573" spans="18:20" x14ac:dyDescent="0.25">
      <c r="R2573" s="25" t="s">
        <v>843</v>
      </c>
      <c r="S2573" s="33" t="s">
        <v>3800</v>
      </c>
      <c r="T2573" s="26">
        <v>140</v>
      </c>
    </row>
    <row r="2574" spans="18:20" x14ac:dyDescent="0.25">
      <c r="R2574" s="27" t="s">
        <v>844</v>
      </c>
      <c r="S2574" s="34" t="s">
        <v>5935</v>
      </c>
      <c r="T2574" s="28">
        <v>80</v>
      </c>
    </row>
    <row r="2575" spans="18:20" x14ac:dyDescent="0.25">
      <c r="R2575" s="25" t="s">
        <v>1868</v>
      </c>
      <c r="S2575" s="33" t="s">
        <v>5147</v>
      </c>
      <c r="T2575" s="26">
        <v>100</v>
      </c>
    </row>
    <row r="2576" spans="18:20" x14ac:dyDescent="0.25">
      <c r="R2576" s="27" t="s">
        <v>1869</v>
      </c>
      <c r="S2576" s="34" t="s">
        <v>5148</v>
      </c>
      <c r="T2576" s="28">
        <v>60</v>
      </c>
    </row>
    <row r="2577" spans="18:20" x14ac:dyDescent="0.25">
      <c r="R2577" s="25" t="s">
        <v>1870</v>
      </c>
      <c r="S2577" s="33" t="s">
        <v>5149</v>
      </c>
      <c r="T2577" s="26">
        <v>150</v>
      </c>
    </row>
    <row r="2578" spans="18:20" x14ac:dyDescent="0.25">
      <c r="R2578" s="27" t="s">
        <v>1871</v>
      </c>
      <c r="S2578" s="34" t="s">
        <v>5150</v>
      </c>
      <c r="T2578" s="28">
        <v>180</v>
      </c>
    </row>
    <row r="2579" spans="18:20" x14ac:dyDescent="0.25">
      <c r="R2579" s="25" t="s">
        <v>1872</v>
      </c>
      <c r="S2579" s="33" t="s">
        <v>6009</v>
      </c>
      <c r="T2579" s="26">
        <v>80</v>
      </c>
    </row>
    <row r="2580" spans="18:20" x14ac:dyDescent="0.25">
      <c r="R2580" s="27" t="s">
        <v>846</v>
      </c>
      <c r="S2580" s="34" t="s">
        <v>5151</v>
      </c>
      <c r="T2580" s="28">
        <v>80</v>
      </c>
    </row>
    <row r="2581" spans="18:20" x14ac:dyDescent="0.25">
      <c r="R2581" s="25" t="s">
        <v>847</v>
      </c>
      <c r="S2581" s="33" t="s">
        <v>5152</v>
      </c>
      <c r="T2581" s="26">
        <v>130</v>
      </c>
    </row>
    <row r="2582" spans="18:20" x14ac:dyDescent="0.25">
      <c r="R2582" s="27" t="s">
        <v>848</v>
      </c>
      <c r="S2582" s="34" t="s">
        <v>5153</v>
      </c>
      <c r="T2582" s="28">
        <v>130</v>
      </c>
    </row>
    <row r="2583" spans="18:20" x14ac:dyDescent="0.25">
      <c r="R2583" s="25" t="s">
        <v>849</v>
      </c>
      <c r="S2583" s="33" t="s">
        <v>6098</v>
      </c>
      <c r="T2583" s="26">
        <v>80</v>
      </c>
    </row>
    <row r="2584" spans="18:20" x14ac:dyDescent="0.25">
      <c r="R2584" s="27" t="s">
        <v>208</v>
      </c>
      <c r="S2584" s="34" t="s">
        <v>4894</v>
      </c>
      <c r="T2584" s="28">
        <v>50</v>
      </c>
    </row>
    <row r="2585" spans="18:20" x14ac:dyDescent="0.25">
      <c r="R2585" s="25" t="s">
        <v>209</v>
      </c>
      <c r="S2585" s="33" t="s">
        <v>4895</v>
      </c>
      <c r="T2585" s="26">
        <v>80</v>
      </c>
    </row>
    <row r="2586" spans="18:20" x14ac:dyDescent="0.25">
      <c r="R2586" s="27" t="s">
        <v>210</v>
      </c>
      <c r="S2586" s="34" t="s">
        <v>5873</v>
      </c>
      <c r="T2586" s="28">
        <v>80</v>
      </c>
    </row>
    <row r="2587" spans="18:20" x14ac:dyDescent="0.25">
      <c r="R2587" s="25" t="s">
        <v>851</v>
      </c>
      <c r="S2587" s="33" t="s">
        <v>3794</v>
      </c>
      <c r="T2587" s="26">
        <v>220</v>
      </c>
    </row>
    <row r="2588" spans="18:20" x14ac:dyDescent="0.25">
      <c r="R2588" s="27" t="s">
        <v>852</v>
      </c>
      <c r="S2588" s="34" t="s">
        <v>3795</v>
      </c>
      <c r="T2588" s="28">
        <v>190</v>
      </c>
    </row>
    <row r="2589" spans="18:20" x14ac:dyDescent="0.25">
      <c r="R2589" s="25" t="s">
        <v>837</v>
      </c>
      <c r="S2589" s="33" t="s">
        <v>3796</v>
      </c>
      <c r="T2589" s="26">
        <v>50</v>
      </c>
    </row>
    <row r="2590" spans="18:20" x14ac:dyDescent="0.25">
      <c r="R2590" s="27" t="s">
        <v>853</v>
      </c>
      <c r="S2590" s="34" t="s">
        <v>5968</v>
      </c>
      <c r="T2590" s="28">
        <v>80</v>
      </c>
    </row>
    <row r="2591" spans="18:20" x14ac:dyDescent="0.25">
      <c r="R2591" s="25" t="s">
        <v>1874</v>
      </c>
      <c r="S2591" s="33" t="s">
        <v>5430</v>
      </c>
      <c r="T2591" s="26">
        <v>50</v>
      </c>
    </row>
    <row r="2592" spans="18:20" x14ac:dyDescent="0.25">
      <c r="R2592" s="27" t="s">
        <v>1875</v>
      </c>
      <c r="S2592" s="34" t="s">
        <v>5431</v>
      </c>
      <c r="T2592" s="28">
        <v>180</v>
      </c>
    </row>
    <row r="2593" spans="18:20" x14ac:dyDescent="0.25">
      <c r="R2593" s="25" t="s">
        <v>1876</v>
      </c>
      <c r="S2593" s="33" t="s">
        <v>5432</v>
      </c>
      <c r="T2593" s="26">
        <v>150</v>
      </c>
    </row>
    <row r="2594" spans="18:20" x14ac:dyDescent="0.25">
      <c r="R2594" s="27" t="s">
        <v>1877</v>
      </c>
      <c r="S2594" s="34" t="s">
        <v>5433</v>
      </c>
      <c r="T2594" s="28">
        <v>40</v>
      </c>
    </row>
    <row r="2595" spans="18:20" x14ac:dyDescent="0.25">
      <c r="R2595" s="25" t="s">
        <v>1878</v>
      </c>
      <c r="S2595" s="33" t="s">
        <v>6017</v>
      </c>
      <c r="T2595" s="26">
        <v>80</v>
      </c>
    </row>
    <row r="2596" spans="18:20" x14ac:dyDescent="0.25">
      <c r="R2596" s="27" t="s">
        <v>855</v>
      </c>
      <c r="S2596" s="34" t="s">
        <v>5144</v>
      </c>
      <c r="T2596" s="28">
        <v>30</v>
      </c>
    </row>
    <row r="2597" spans="18:20" x14ac:dyDescent="0.25">
      <c r="R2597" s="25" t="s">
        <v>856</v>
      </c>
      <c r="S2597" s="33" t="s">
        <v>5145</v>
      </c>
      <c r="T2597" s="26">
        <v>160</v>
      </c>
    </row>
    <row r="2598" spans="18:20" x14ac:dyDescent="0.25">
      <c r="R2598" s="27" t="s">
        <v>857</v>
      </c>
      <c r="S2598" s="34" t="s">
        <v>5146</v>
      </c>
      <c r="T2598" s="28">
        <v>60</v>
      </c>
    </row>
    <row r="2599" spans="18:20" x14ac:dyDescent="0.25">
      <c r="R2599" s="25" t="s">
        <v>858</v>
      </c>
      <c r="S2599" s="33" t="s">
        <v>6100</v>
      </c>
      <c r="T2599" s="26">
        <v>80</v>
      </c>
    </row>
    <row r="2600" spans="18:20" x14ac:dyDescent="0.25">
      <c r="R2600" s="27" t="s">
        <v>1880</v>
      </c>
      <c r="S2600" s="34" t="s">
        <v>3804</v>
      </c>
      <c r="T2600" s="28">
        <v>180</v>
      </c>
    </row>
    <row r="2601" spans="18:20" x14ac:dyDescent="0.25">
      <c r="R2601" s="25" t="s">
        <v>1881</v>
      </c>
      <c r="S2601" s="33" t="s">
        <v>3805</v>
      </c>
      <c r="T2601" s="26">
        <v>80</v>
      </c>
    </row>
    <row r="2602" spans="18:20" x14ac:dyDescent="0.25">
      <c r="R2602" s="27" t="s">
        <v>1882</v>
      </c>
      <c r="S2602" s="34" t="s">
        <v>3806</v>
      </c>
      <c r="T2602" s="28">
        <v>70</v>
      </c>
    </row>
    <row r="2603" spans="18:20" x14ac:dyDescent="0.25">
      <c r="R2603" s="25" t="s">
        <v>1883</v>
      </c>
      <c r="S2603" s="33" t="s">
        <v>3807</v>
      </c>
      <c r="T2603" s="26">
        <v>140</v>
      </c>
    </row>
    <row r="2604" spans="18:20" x14ac:dyDescent="0.25">
      <c r="R2604" s="27" t="s">
        <v>1884</v>
      </c>
      <c r="S2604" s="34" t="s">
        <v>5891</v>
      </c>
      <c r="T2604" s="28">
        <v>120</v>
      </c>
    </row>
    <row r="2605" spans="18:20" x14ac:dyDescent="0.25">
      <c r="R2605" s="25" t="s">
        <v>1886</v>
      </c>
      <c r="S2605" s="33" t="s">
        <v>4414</v>
      </c>
      <c r="T2605" s="26">
        <v>50</v>
      </c>
    </row>
    <row r="2606" spans="18:20" x14ac:dyDescent="0.25">
      <c r="R2606" s="27" t="s">
        <v>1887</v>
      </c>
      <c r="S2606" s="34" t="s">
        <v>4415</v>
      </c>
      <c r="T2606" s="28">
        <v>160</v>
      </c>
    </row>
    <row r="2607" spans="18:20" x14ac:dyDescent="0.25">
      <c r="R2607" s="25" t="s">
        <v>1888</v>
      </c>
      <c r="S2607" s="33" t="s">
        <v>4416</v>
      </c>
      <c r="T2607" s="26">
        <v>140</v>
      </c>
    </row>
    <row r="2608" spans="18:20" x14ac:dyDescent="0.25">
      <c r="R2608" s="27" t="s">
        <v>1889</v>
      </c>
      <c r="S2608" s="34" t="s">
        <v>4417</v>
      </c>
      <c r="T2608" s="28">
        <v>80</v>
      </c>
    </row>
    <row r="2609" spans="18:20" x14ac:dyDescent="0.25">
      <c r="R2609" s="25" t="s">
        <v>1890</v>
      </c>
      <c r="S2609" s="33" t="s">
        <v>6065</v>
      </c>
      <c r="T2609" s="26">
        <v>80</v>
      </c>
    </row>
    <row r="2610" spans="18:20" x14ac:dyDescent="0.25">
      <c r="R2610" s="27" t="s">
        <v>3019</v>
      </c>
      <c r="S2610" s="34" t="s">
        <v>4623</v>
      </c>
      <c r="T2610" s="28">
        <v>90</v>
      </c>
    </row>
    <row r="2611" spans="18:20" x14ac:dyDescent="0.25">
      <c r="R2611" s="25" t="s">
        <v>3020</v>
      </c>
      <c r="S2611" s="33" t="s">
        <v>4624</v>
      </c>
      <c r="T2611" s="26">
        <v>90</v>
      </c>
    </row>
    <row r="2612" spans="18:20" x14ac:dyDescent="0.25">
      <c r="R2612" s="27" t="s">
        <v>3021</v>
      </c>
      <c r="S2612" s="34" t="s">
        <v>4625</v>
      </c>
      <c r="T2612" s="28">
        <v>90</v>
      </c>
    </row>
    <row r="2613" spans="18:20" x14ac:dyDescent="0.25">
      <c r="R2613" s="25" t="s">
        <v>875</v>
      </c>
      <c r="S2613" s="33" t="s">
        <v>4626</v>
      </c>
      <c r="T2613" s="26">
        <v>50</v>
      </c>
    </row>
    <row r="2614" spans="18:20" x14ac:dyDescent="0.25">
      <c r="R2614" s="27" t="s">
        <v>3022</v>
      </c>
      <c r="S2614" s="34" t="s">
        <v>4627</v>
      </c>
      <c r="T2614" s="28">
        <v>60</v>
      </c>
    </row>
    <row r="2615" spans="18:20" x14ac:dyDescent="0.25">
      <c r="R2615" s="25" t="s">
        <v>3023</v>
      </c>
      <c r="S2615" s="33" t="s">
        <v>4628</v>
      </c>
      <c r="T2615" s="26">
        <v>60</v>
      </c>
    </row>
    <row r="2616" spans="18:20" x14ac:dyDescent="0.25">
      <c r="R2616" s="27" t="s">
        <v>2575</v>
      </c>
      <c r="S2616" s="34" t="s">
        <v>4629</v>
      </c>
      <c r="T2616" s="28">
        <v>50</v>
      </c>
    </row>
    <row r="2617" spans="18:20" x14ac:dyDescent="0.25">
      <c r="R2617" s="25" t="s">
        <v>3024</v>
      </c>
      <c r="S2617" s="33" t="s">
        <v>5783</v>
      </c>
      <c r="T2617" s="26">
        <v>120</v>
      </c>
    </row>
    <row r="2618" spans="18:20" x14ac:dyDescent="0.25">
      <c r="R2618" s="27" t="s">
        <v>860</v>
      </c>
      <c r="S2618" s="34" t="s">
        <v>4998</v>
      </c>
      <c r="T2618" s="28">
        <v>170</v>
      </c>
    </row>
    <row r="2619" spans="18:20" x14ac:dyDescent="0.25">
      <c r="R2619" s="25" t="s">
        <v>861</v>
      </c>
      <c r="S2619" s="33" t="s">
        <v>4999</v>
      </c>
      <c r="T2619" s="26">
        <v>150</v>
      </c>
    </row>
    <row r="2620" spans="18:20" x14ac:dyDescent="0.25">
      <c r="R2620" s="27" t="s">
        <v>862</v>
      </c>
      <c r="S2620" s="34" t="s">
        <v>5000</v>
      </c>
      <c r="T2620" s="28">
        <v>80</v>
      </c>
    </row>
    <row r="2621" spans="18:20" x14ac:dyDescent="0.25">
      <c r="R2621" s="25" t="s">
        <v>863</v>
      </c>
      <c r="S2621" s="33" t="s">
        <v>5921</v>
      </c>
      <c r="T2621" s="26">
        <v>80</v>
      </c>
    </row>
    <row r="2622" spans="18:20" x14ac:dyDescent="0.25">
      <c r="R2622" s="27" t="s">
        <v>1892</v>
      </c>
      <c r="S2622" s="34" t="s">
        <v>5474</v>
      </c>
      <c r="T2622" s="28">
        <v>120</v>
      </c>
    </row>
    <row r="2623" spans="18:20" x14ac:dyDescent="0.25">
      <c r="R2623" s="25" t="s">
        <v>1893</v>
      </c>
      <c r="S2623" s="33" t="s">
        <v>5475</v>
      </c>
      <c r="T2623" s="26">
        <v>140</v>
      </c>
    </row>
    <row r="2624" spans="18:20" x14ac:dyDescent="0.25">
      <c r="R2624" s="27" t="s">
        <v>1894</v>
      </c>
      <c r="S2624" s="34" t="s">
        <v>5476</v>
      </c>
      <c r="T2624" s="28">
        <v>80</v>
      </c>
    </row>
    <row r="2625" spans="18:20" x14ac:dyDescent="0.25">
      <c r="R2625" s="25" t="s">
        <v>1895</v>
      </c>
      <c r="S2625" s="33" t="s">
        <v>5477</v>
      </c>
      <c r="T2625" s="26">
        <v>80</v>
      </c>
    </row>
    <row r="2626" spans="18:20" x14ac:dyDescent="0.25">
      <c r="R2626" s="27" t="s">
        <v>1896</v>
      </c>
      <c r="S2626" s="34" t="s">
        <v>6013</v>
      </c>
      <c r="T2626" s="28">
        <v>120</v>
      </c>
    </row>
    <row r="2627" spans="18:20" x14ac:dyDescent="0.25">
      <c r="R2627" s="25" t="s">
        <v>865</v>
      </c>
      <c r="S2627" s="33" t="s">
        <v>5345</v>
      </c>
      <c r="T2627" s="26">
        <v>60</v>
      </c>
    </row>
    <row r="2628" spans="18:20" x14ac:dyDescent="0.25">
      <c r="R2628" s="27" t="s">
        <v>866</v>
      </c>
      <c r="S2628" s="34" t="s">
        <v>5346</v>
      </c>
      <c r="T2628" s="28">
        <v>30</v>
      </c>
    </row>
    <row r="2629" spans="18:20" x14ac:dyDescent="0.25">
      <c r="R2629" s="25" t="s">
        <v>867</v>
      </c>
      <c r="S2629" s="33" t="s">
        <v>5347</v>
      </c>
      <c r="T2629" s="26">
        <v>60</v>
      </c>
    </row>
    <row r="2630" spans="18:20" x14ac:dyDescent="0.25">
      <c r="R2630" s="27" t="s">
        <v>868</v>
      </c>
      <c r="S2630" s="34" t="s">
        <v>5896</v>
      </c>
      <c r="T2630" s="28">
        <v>160</v>
      </c>
    </row>
    <row r="2631" spans="18:20" x14ac:dyDescent="0.25">
      <c r="R2631" s="25" t="s">
        <v>866</v>
      </c>
      <c r="S2631" s="33" t="s">
        <v>5346</v>
      </c>
      <c r="T2631" s="26">
        <v>30</v>
      </c>
    </row>
    <row r="2632" spans="18:20" x14ac:dyDescent="0.25">
      <c r="R2632" s="27" t="s">
        <v>867</v>
      </c>
      <c r="S2632" s="34" t="s">
        <v>5347</v>
      </c>
      <c r="T2632" s="28">
        <v>60</v>
      </c>
    </row>
    <row r="2633" spans="18:20" x14ac:dyDescent="0.25">
      <c r="R2633" s="25" t="s">
        <v>1898</v>
      </c>
      <c r="S2633" s="33" t="s">
        <v>5348</v>
      </c>
      <c r="T2633" s="26">
        <v>120</v>
      </c>
    </row>
    <row r="2634" spans="18:20" x14ac:dyDescent="0.25">
      <c r="R2634" s="27" t="s">
        <v>1899</v>
      </c>
      <c r="S2634" s="34" t="s">
        <v>5349</v>
      </c>
      <c r="T2634" s="28">
        <v>80</v>
      </c>
    </row>
    <row r="2635" spans="18:20" x14ac:dyDescent="0.25">
      <c r="R2635" s="25" t="s">
        <v>1900</v>
      </c>
      <c r="S2635" s="33" t="s">
        <v>6018</v>
      </c>
      <c r="T2635" s="26">
        <v>120</v>
      </c>
    </row>
    <row r="2636" spans="18:20" x14ac:dyDescent="0.25">
      <c r="R2636" s="27" t="s">
        <v>875</v>
      </c>
      <c r="S2636" s="34" t="s">
        <v>4626</v>
      </c>
      <c r="T2636" s="28">
        <v>50</v>
      </c>
    </row>
    <row r="2637" spans="18:20" x14ac:dyDescent="0.25">
      <c r="R2637" s="25" t="s">
        <v>1902</v>
      </c>
      <c r="S2637" s="33" t="s">
        <v>5350</v>
      </c>
      <c r="T2637" s="26">
        <v>140</v>
      </c>
    </row>
    <row r="2638" spans="18:20" x14ac:dyDescent="0.25">
      <c r="R2638" s="27" t="s">
        <v>1903</v>
      </c>
      <c r="S2638" s="34" t="s">
        <v>5351</v>
      </c>
      <c r="T2638" s="28">
        <v>90</v>
      </c>
    </row>
    <row r="2639" spans="18:20" x14ac:dyDescent="0.25">
      <c r="R2639" s="25" t="s">
        <v>1904</v>
      </c>
      <c r="S2639" s="33" t="s">
        <v>5352</v>
      </c>
      <c r="T2639" s="26">
        <v>80</v>
      </c>
    </row>
    <row r="2640" spans="18:20" x14ac:dyDescent="0.25">
      <c r="R2640" s="27" t="s">
        <v>1905</v>
      </c>
      <c r="S2640" s="34" t="s">
        <v>5876</v>
      </c>
      <c r="T2640" s="28">
        <v>120</v>
      </c>
    </row>
    <row r="2641" spans="18:20" x14ac:dyDescent="0.25">
      <c r="R2641" s="25" t="s">
        <v>2547</v>
      </c>
      <c r="S2641" s="33" t="s">
        <v>5009</v>
      </c>
      <c r="T2641" s="26">
        <v>60</v>
      </c>
    </row>
    <row r="2642" spans="18:20" x14ac:dyDescent="0.25">
      <c r="R2642" s="27" t="s">
        <v>2548</v>
      </c>
      <c r="S2642" s="34" t="s">
        <v>5010</v>
      </c>
      <c r="T2642" s="28">
        <v>90</v>
      </c>
    </row>
    <row r="2643" spans="18:20" x14ac:dyDescent="0.25">
      <c r="R2643" s="25" t="s">
        <v>2549</v>
      </c>
      <c r="S2643" s="33" t="s">
        <v>5011</v>
      </c>
      <c r="T2643" s="26">
        <v>100</v>
      </c>
    </row>
    <row r="2644" spans="18:20" x14ac:dyDescent="0.25">
      <c r="R2644" s="27" t="s">
        <v>2550</v>
      </c>
      <c r="S2644" s="34" t="s">
        <v>5012</v>
      </c>
      <c r="T2644" s="28">
        <v>60</v>
      </c>
    </row>
    <row r="2645" spans="18:20" x14ac:dyDescent="0.25">
      <c r="R2645" s="25" t="s">
        <v>2551</v>
      </c>
      <c r="S2645" s="33" t="s">
        <v>5013</v>
      </c>
      <c r="T2645" s="26">
        <v>30</v>
      </c>
    </row>
    <row r="2646" spans="18:20" x14ac:dyDescent="0.25">
      <c r="R2646" s="27" t="s">
        <v>2552</v>
      </c>
      <c r="S2646" s="34" t="s">
        <v>5964</v>
      </c>
      <c r="T2646" s="28">
        <v>40</v>
      </c>
    </row>
    <row r="2647" spans="18:20" x14ac:dyDescent="0.25">
      <c r="R2647" s="25" t="s">
        <v>2554</v>
      </c>
      <c r="S2647" s="33" t="s">
        <v>5015</v>
      </c>
      <c r="T2647" s="26">
        <v>60</v>
      </c>
    </row>
    <row r="2648" spans="18:20" x14ac:dyDescent="0.25">
      <c r="R2648" s="27" t="s">
        <v>2555</v>
      </c>
      <c r="S2648" s="34" t="s">
        <v>6207</v>
      </c>
      <c r="T2648" s="28">
        <v>70</v>
      </c>
    </row>
    <row r="2649" spans="18:20" x14ac:dyDescent="0.25">
      <c r="R2649" s="25" t="s">
        <v>2556</v>
      </c>
      <c r="S2649" s="33" t="s">
        <v>5016</v>
      </c>
      <c r="T2649" s="26">
        <v>80</v>
      </c>
    </row>
    <row r="2650" spans="18:20" x14ac:dyDescent="0.25">
      <c r="R2650" s="27" t="s">
        <v>2557</v>
      </c>
      <c r="S2650" s="34" t="s">
        <v>5017</v>
      </c>
      <c r="T2650" s="28">
        <v>80</v>
      </c>
    </row>
    <row r="2651" spans="18:20" x14ac:dyDescent="0.25">
      <c r="R2651" s="25" t="s">
        <v>2558</v>
      </c>
      <c r="S2651" s="33" t="s">
        <v>5018</v>
      </c>
      <c r="T2651" s="26">
        <v>80</v>
      </c>
    </row>
    <row r="2652" spans="18:20" x14ac:dyDescent="0.25">
      <c r="R2652" s="27" t="s">
        <v>2559</v>
      </c>
      <c r="S2652" s="34" t="s">
        <v>6078</v>
      </c>
      <c r="T2652" s="28">
        <v>80</v>
      </c>
    </row>
    <row r="2653" spans="18:20" x14ac:dyDescent="0.25">
      <c r="R2653" s="25" t="s">
        <v>2561</v>
      </c>
      <c r="S2653" s="33" t="s">
        <v>4993</v>
      </c>
      <c r="T2653" s="26">
        <v>100</v>
      </c>
    </row>
    <row r="2654" spans="18:20" x14ac:dyDescent="0.25">
      <c r="R2654" s="27" t="s">
        <v>2562</v>
      </c>
      <c r="S2654" s="34" t="s">
        <v>4994</v>
      </c>
      <c r="T2654" s="28">
        <v>150</v>
      </c>
    </row>
    <row r="2655" spans="18:20" x14ac:dyDescent="0.25">
      <c r="R2655" s="25" t="s">
        <v>2563</v>
      </c>
      <c r="S2655" s="33" t="s">
        <v>4995</v>
      </c>
      <c r="T2655" s="26">
        <v>100</v>
      </c>
    </row>
    <row r="2656" spans="18:20" x14ac:dyDescent="0.25">
      <c r="R2656" s="27" t="s">
        <v>2564</v>
      </c>
      <c r="S2656" s="34" t="s">
        <v>4996</v>
      </c>
      <c r="T2656" s="28">
        <v>120</v>
      </c>
    </row>
    <row r="2657" spans="18:20" x14ac:dyDescent="0.25">
      <c r="R2657" s="25" t="s">
        <v>2565</v>
      </c>
      <c r="S2657" s="33" t="s">
        <v>4997</v>
      </c>
      <c r="T2657" s="26">
        <v>120</v>
      </c>
    </row>
    <row r="2658" spans="18:20" x14ac:dyDescent="0.25">
      <c r="R2658" s="27" t="s">
        <v>2566</v>
      </c>
      <c r="S2658" s="34" t="s">
        <v>6103</v>
      </c>
      <c r="T2658" s="28">
        <v>80</v>
      </c>
    </row>
    <row r="2659" spans="18:20" x14ac:dyDescent="0.25">
      <c r="R2659" s="25" t="s">
        <v>2568</v>
      </c>
      <c r="S2659" s="33" t="s">
        <v>5019</v>
      </c>
      <c r="T2659" s="26">
        <v>140</v>
      </c>
    </row>
    <row r="2660" spans="18:20" x14ac:dyDescent="0.25">
      <c r="R2660" s="27" t="s">
        <v>2569</v>
      </c>
      <c r="S2660" s="34" t="s">
        <v>5020</v>
      </c>
      <c r="T2660" s="28">
        <v>130</v>
      </c>
    </row>
    <row r="2661" spans="18:20" x14ac:dyDescent="0.25">
      <c r="R2661" s="25" t="s">
        <v>2570</v>
      </c>
      <c r="S2661" s="33" t="s">
        <v>5135</v>
      </c>
      <c r="T2661" s="26">
        <v>150</v>
      </c>
    </row>
    <row r="2662" spans="18:20" x14ac:dyDescent="0.25">
      <c r="R2662" s="27" t="s">
        <v>2571</v>
      </c>
      <c r="S2662" s="34" t="s">
        <v>5136</v>
      </c>
      <c r="T2662" s="28">
        <v>140</v>
      </c>
    </row>
    <row r="2663" spans="18:20" x14ac:dyDescent="0.25">
      <c r="R2663" s="25" t="s">
        <v>2572</v>
      </c>
      <c r="S2663" s="33" t="s">
        <v>5137</v>
      </c>
      <c r="T2663" s="26">
        <v>130</v>
      </c>
    </row>
    <row r="2664" spans="18:20" x14ac:dyDescent="0.25">
      <c r="R2664" s="27" t="s">
        <v>2573</v>
      </c>
      <c r="S2664" s="34" t="s">
        <v>6145</v>
      </c>
      <c r="T2664" s="28">
        <v>120</v>
      </c>
    </row>
    <row r="2665" spans="18:20" x14ac:dyDescent="0.25">
      <c r="R2665" s="25" t="s">
        <v>1907</v>
      </c>
      <c r="S2665" s="33" t="s">
        <v>4630</v>
      </c>
      <c r="T2665" s="26">
        <v>90</v>
      </c>
    </row>
    <row r="2666" spans="18:20" x14ac:dyDescent="0.25">
      <c r="R2666" s="27" t="s">
        <v>1908</v>
      </c>
      <c r="S2666" s="34" t="s">
        <v>4631</v>
      </c>
      <c r="T2666" s="28">
        <v>130</v>
      </c>
    </row>
    <row r="2667" spans="18:20" x14ac:dyDescent="0.25">
      <c r="R2667" s="25" t="s">
        <v>1909</v>
      </c>
      <c r="S2667" s="33" t="s">
        <v>4632</v>
      </c>
      <c r="T2667" s="26">
        <v>90</v>
      </c>
    </row>
    <row r="2668" spans="18:20" x14ac:dyDescent="0.25">
      <c r="R2668" s="27" t="s">
        <v>1910</v>
      </c>
      <c r="S2668" s="34" t="s">
        <v>4633</v>
      </c>
      <c r="T2668" s="28">
        <v>40</v>
      </c>
    </row>
    <row r="2669" spans="18:20" x14ac:dyDescent="0.25">
      <c r="R2669" s="25" t="s">
        <v>1911</v>
      </c>
      <c r="S2669" s="33" t="s">
        <v>5802</v>
      </c>
      <c r="T2669" s="26">
        <v>120</v>
      </c>
    </row>
    <row r="2670" spans="18:20" x14ac:dyDescent="0.25">
      <c r="R2670" s="27" t="s">
        <v>870</v>
      </c>
      <c r="S2670" s="34" t="s">
        <v>4990</v>
      </c>
      <c r="T2670" s="28">
        <v>90</v>
      </c>
    </row>
    <row r="2671" spans="18:20" x14ac:dyDescent="0.25">
      <c r="R2671" s="25" t="s">
        <v>871</v>
      </c>
      <c r="S2671" s="33" t="s">
        <v>4991</v>
      </c>
      <c r="T2671" s="26">
        <v>60</v>
      </c>
    </row>
    <row r="2672" spans="18:20" x14ac:dyDescent="0.25">
      <c r="R2672" s="27" t="s">
        <v>872</v>
      </c>
      <c r="S2672" s="34" t="s">
        <v>4992</v>
      </c>
      <c r="T2672" s="28">
        <v>80</v>
      </c>
    </row>
    <row r="2673" spans="18:20" x14ac:dyDescent="0.25">
      <c r="R2673" s="25" t="s">
        <v>873</v>
      </c>
      <c r="S2673" s="33" t="s">
        <v>6024</v>
      </c>
      <c r="T2673" s="26">
        <v>80</v>
      </c>
    </row>
    <row r="2674" spans="18:20" x14ac:dyDescent="0.25">
      <c r="R2674" s="27" t="s">
        <v>875</v>
      </c>
      <c r="S2674" s="34" t="s">
        <v>4626</v>
      </c>
      <c r="T2674" s="28">
        <v>50</v>
      </c>
    </row>
    <row r="2675" spans="18:20" x14ac:dyDescent="0.25">
      <c r="R2675" s="25" t="s">
        <v>876</v>
      </c>
      <c r="S2675" s="33" t="s">
        <v>5004</v>
      </c>
      <c r="T2675" s="26">
        <v>320</v>
      </c>
    </row>
    <row r="2676" spans="18:20" x14ac:dyDescent="0.25">
      <c r="R2676" s="27" t="s">
        <v>877</v>
      </c>
      <c r="S2676" s="34" t="s">
        <v>5014</v>
      </c>
      <c r="T2676" s="28">
        <v>170</v>
      </c>
    </row>
    <row r="2677" spans="18:20" x14ac:dyDescent="0.25">
      <c r="R2677" s="25" t="s">
        <v>878</v>
      </c>
      <c r="S2677" s="33" t="s">
        <v>6095</v>
      </c>
      <c r="T2677" s="26">
        <v>120</v>
      </c>
    </row>
    <row r="2678" spans="18:20" x14ac:dyDescent="0.25">
      <c r="R2678" s="27" t="s">
        <v>2575</v>
      </c>
      <c r="S2678" s="34" t="s">
        <v>4629</v>
      </c>
      <c r="T2678" s="28">
        <v>50</v>
      </c>
    </row>
    <row r="2679" spans="18:20" x14ac:dyDescent="0.25">
      <c r="R2679" s="25" t="s">
        <v>2576</v>
      </c>
      <c r="S2679" s="33" t="s">
        <v>4634</v>
      </c>
      <c r="T2679" s="26">
        <v>50</v>
      </c>
    </row>
    <row r="2680" spans="18:20" x14ac:dyDescent="0.25">
      <c r="R2680" s="27" t="s">
        <v>2577</v>
      </c>
      <c r="S2680" s="34" t="s">
        <v>4635</v>
      </c>
      <c r="T2680" s="28">
        <v>70</v>
      </c>
    </row>
    <row r="2681" spans="18:20" x14ac:dyDescent="0.25">
      <c r="R2681" s="25" t="s">
        <v>2578</v>
      </c>
      <c r="S2681" s="33" t="s">
        <v>4636</v>
      </c>
      <c r="T2681" s="26">
        <v>90</v>
      </c>
    </row>
    <row r="2682" spans="18:20" x14ac:dyDescent="0.25">
      <c r="R2682" s="27" t="s">
        <v>2579</v>
      </c>
      <c r="S2682" s="34" t="s">
        <v>4637</v>
      </c>
      <c r="T2682" s="28">
        <v>80</v>
      </c>
    </row>
    <row r="2683" spans="18:20" x14ac:dyDescent="0.25">
      <c r="R2683" s="25" t="s">
        <v>2580</v>
      </c>
      <c r="S2683" s="33" t="s">
        <v>5805</v>
      </c>
      <c r="T2683" s="26">
        <v>80</v>
      </c>
    </row>
    <row r="2684" spans="18:20" x14ac:dyDescent="0.25">
      <c r="R2684" s="27" t="s">
        <v>876</v>
      </c>
      <c r="S2684" s="34" t="s">
        <v>5004</v>
      </c>
      <c r="T2684" s="28">
        <v>320</v>
      </c>
    </row>
    <row r="2685" spans="18:20" x14ac:dyDescent="0.25">
      <c r="R2685" s="25" t="s">
        <v>2582</v>
      </c>
      <c r="S2685" s="33" t="s">
        <v>5005</v>
      </c>
      <c r="T2685" s="26">
        <v>90</v>
      </c>
    </row>
    <row r="2686" spans="18:20" x14ac:dyDescent="0.25">
      <c r="R2686" s="27" t="s">
        <v>2583</v>
      </c>
      <c r="S2686" s="34" t="s">
        <v>5006</v>
      </c>
      <c r="T2686" s="28">
        <v>120</v>
      </c>
    </row>
    <row r="2687" spans="18:20" x14ac:dyDescent="0.25">
      <c r="R2687" s="25" t="s">
        <v>2584</v>
      </c>
      <c r="S2687" s="33" t="s">
        <v>5007</v>
      </c>
      <c r="T2687" s="26">
        <v>90</v>
      </c>
    </row>
    <row r="2688" spans="18:20" x14ac:dyDescent="0.25">
      <c r="R2688" s="27" t="s">
        <v>2585</v>
      </c>
      <c r="S2688" s="34" t="s">
        <v>5008</v>
      </c>
      <c r="T2688" s="28">
        <v>90</v>
      </c>
    </row>
    <row r="2689" spans="18:20" x14ac:dyDescent="0.25">
      <c r="R2689" s="25" t="s">
        <v>2586</v>
      </c>
      <c r="S2689" s="33" t="s">
        <v>6093</v>
      </c>
      <c r="T2689" s="26">
        <v>120</v>
      </c>
    </row>
    <row r="2690" spans="18:20" x14ac:dyDescent="0.25">
      <c r="R2690" s="27" t="s">
        <v>880</v>
      </c>
      <c r="S2690" s="34" t="s">
        <v>4911</v>
      </c>
      <c r="T2690" s="28">
        <v>30</v>
      </c>
    </row>
    <row r="2691" spans="18:20" x14ac:dyDescent="0.25">
      <c r="R2691" s="25" t="s">
        <v>881</v>
      </c>
      <c r="S2691" s="33" t="s">
        <v>4912</v>
      </c>
      <c r="T2691" s="26">
        <v>60</v>
      </c>
    </row>
    <row r="2692" spans="18:20" x14ac:dyDescent="0.25">
      <c r="R2692" s="27" t="s">
        <v>882</v>
      </c>
      <c r="S2692" s="34" t="s">
        <v>4913</v>
      </c>
      <c r="T2692" s="28">
        <v>30</v>
      </c>
    </row>
    <row r="2693" spans="18:20" x14ac:dyDescent="0.25">
      <c r="R2693" s="25" t="s">
        <v>883</v>
      </c>
      <c r="S2693" s="33" t="s">
        <v>5782</v>
      </c>
      <c r="T2693" s="26">
        <v>80</v>
      </c>
    </row>
    <row r="2694" spans="18:20" x14ac:dyDescent="0.25">
      <c r="R2694" s="27" t="s">
        <v>1856</v>
      </c>
      <c r="S2694" s="34" t="s">
        <v>5239</v>
      </c>
      <c r="T2694" s="28">
        <v>150</v>
      </c>
    </row>
    <row r="2695" spans="18:20" x14ac:dyDescent="0.25">
      <c r="R2695" s="25" t="s">
        <v>3026</v>
      </c>
      <c r="S2695" s="33" t="s">
        <v>5468</v>
      </c>
      <c r="T2695" s="26">
        <v>60</v>
      </c>
    </row>
    <row r="2696" spans="18:20" x14ac:dyDescent="0.25">
      <c r="R2696" s="27" t="s">
        <v>3027</v>
      </c>
      <c r="S2696" s="34" t="s">
        <v>5469</v>
      </c>
      <c r="T2696" s="28">
        <v>110</v>
      </c>
    </row>
    <row r="2697" spans="18:20" x14ac:dyDescent="0.25">
      <c r="R2697" s="25" t="s">
        <v>3028</v>
      </c>
      <c r="S2697" s="33" t="s">
        <v>5470</v>
      </c>
      <c r="T2697" s="26">
        <v>110</v>
      </c>
    </row>
    <row r="2698" spans="18:20" x14ac:dyDescent="0.25">
      <c r="R2698" s="27" t="s">
        <v>3029</v>
      </c>
      <c r="S2698" s="34" t="s">
        <v>5471</v>
      </c>
      <c r="T2698" s="28">
        <v>110</v>
      </c>
    </row>
    <row r="2699" spans="18:20" x14ac:dyDescent="0.25">
      <c r="R2699" s="25" t="s">
        <v>3030</v>
      </c>
      <c r="S2699" s="33" t="s">
        <v>5472</v>
      </c>
      <c r="T2699" s="26">
        <v>110</v>
      </c>
    </row>
    <row r="2700" spans="18:20" x14ac:dyDescent="0.25">
      <c r="R2700" s="27" t="s">
        <v>3031</v>
      </c>
      <c r="S2700" s="34" t="s">
        <v>5473</v>
      </c>
      <c r="T2700" s="28">
        <v>110</v>
      </c>
    </row>
    <row r="2701" spans="18:20" x14ac:dyDescent="0.25">
      <c r="R2701" s="25" t="s">
        <v>3032</v>
      </c>
      <c r="S2701" s="33" t="s">
        <v>6104</v>
      </c>
      <c r="T2701" s="26">
        <v>80</v>
      </c>
    </row>
    <row r="2702" spans="18:20" x14ac:dyDescent="0.25">
      <c r="R2702" s="27" t="s">
        <v>885</v>
      </c>
      <c r="S2702" s="34" t="s">
        <v>5001</v>
      </c>
      <c r="T2702" s="28">
        <v>150</v>
      </c>
    </row>
    <row r="2703" spans="18:20" x14ac:dyDescent="0.25">
      <c r="R2703" s="25" t="s">
        <v>886</v>
      </c>
      <c r="S2703" s="33" t="s">
        <v>5002</v>
      </c>
      <c r="T2703" s="26">
        <v>60</v>
      </c>
    </row>
    <row r="2704" spans="18:20" x14ac:dyDescent="0.25">
      <c r="R2704" s="27" t="s">
        <v>887</v>
      </c>
      <c r="S2704" s="34" t="s">
        <v>5003</v>
      </c>
      <c r="T2704" s="28">
        <v>90</v>
      </c>
    </row>
    <row r="2705" spans="18:20" x14ac:dyDescent="0.25">
      <c r="R2705" s="25" t="s">
        <v>888</v>
      </c>
      <c r="S2705" s="33" t="s">
        <v>5858</v>
      </c>
      <c r="T2705" s="26">
        <v>80</v>
      </c>
    </row>
    <row r="2706" spans="18:20" x14ac:dyDescent="0.25">
      <c r="R2706" s="27" t="s">
        <v>292</v>
      </c>
      <c r="S2706" s="34" t="s">
        <v>4152</v>
      </c>
      <c r="T2706" s="28">
        <v>70</v>
      </c>
    </row>
    <row r="2707" spans="18:20" x14ac:dyDescent="0.25">
      <c r="R2707" s="25" t="s">
        <v>890</v>
      </c>
      <c r="S2707" s="33" t="s">
        <v>5458</v>
      </c>
      <c r="T2707" s="26">
        <v>50</v>
      </c>
    </row>
    <row r="2708" spans="18:20" x14ac:dyDescent="0.25">
      <c r="R2708" s="27" t="s">
        <v>891</v>
      </c>
      <c r="S2708" s="34" t="s">
        <v>5459</v>
      </c>
      <c r="T2708" s="28">
        <v>50</v>
      </c>
    </row>
    <row r="2709" spans="18:20" x14ac:dyDescent="0.25">
      <c r="R2709" s="25" t="s">
        <v>892</v>
      </c>
      <c r="S2709" s="33" t="s">
        <v>6105</v>
      </c>
      <c r="T2709" s="26">
        <v>80</v>
      </c>
    </row>
    <row r="2710" spans="18:20" x14ac:dyDescent="0.25">
      <c r="R2710" s="27" t="s">
        <v>894</v>
      </c>
      <c r="S2710" s="34" t="s">
        <v>5460</v>
      </c>
      <c r="T2710" s="28">
        <v>80</v>
      </c>
    </row>
    <row r="2711" spans="18:20" x14ac:dyDescent="0.25">
      <c r="R2711" s="25" t="s">
        <v>895</v>
      </c>
      <c r="S2711" s="33" t="s">
        <v>5461</v>
      </c>
      <c r="T2711" s="26">
        <v>80</v>
      </c>
    </row>
    <row r="2712" spans="18:20" x14ac:dyDescent="0.25">
      <c r="R2712" s="27" t="s">
        <v>896</v>
      </c>
      <c r="S2712" s="34" t="s">
        <v>5462</v>
      </c>
      <c r="T2712" s="28">
        <v>80</v>
      </c>
    </row>
    <row r="2713" spans="18:20" x14ac:dyDescent="0.25">
      <c r="R2713" s="25" t="s">
        <v>897</v>
      </c>
      <c r="S2713" s="33" t="s">
        <v>6107</v>
      </c>
      <c r="T2713" s="26">
        <v>40</v>
      </c>
    </row>
    <row r="2714" spans="18:20" x14ac:dyDescent="0.25">
      <c r="R2714" s="27" t="s">
        <v>2522</v>
      </c>
      <c r="S2714" s="34" t="s">
        <v>5141</v>
      </c>
      <c r="T2714" s="28">
        <v>30</v>
      </c>
    </row>
    <row r="2715" spans="18:20" x14ac:dyDescent="0.25">
      <c r="R2715" s="25" t="s">
        <v>2903</v>
      </c>
      <c r="S2715" s="33" t="s">
        <v>5463</v>
      </c>
      <c r="T2715" s="26">
        <v>90</v>
      </c>
    </row>
    <row r="2716" spans="18:20" x14ac:dyDescent="0.25">
      <c r="R2716" s="27" t="s">
        <v>2904</v>
      </c>
      <c r="S2716" s="34" t="s">
        <v>5464</v>
      </c>
      <c r="T2716" s="28">
        <v>60</v>
      </c>
    </row>
    <row r="2717" spans="18:20" x14ac:dyDescent="0.25">
      <c r="R2717" s="25" t="s">
        <v>2905</v>
      </c>
      <c r="S2717" s="33" t="s">
        <v>5465</v>
      </c>
      <c r="T2717" s="26">
        <v>80</v>
      </c>
    </row>
    <row r="2718" spans="18:20" x14ac:dyDescent="0.25">
      <c r="R2718" s="27" t="s">
        <v>2906</v>
      </c>
      <c r="S2718" s="34" t="s">
        <v>5466</v>
      </c>
      <c r="T2718" s="28">
        <v>80</v>
      </c>
    </row>
    <row r="2719" spans="18:20" x14ac:dyDescent="0.25">
      <c r="R2719" s="25" t="s">
        <v>2907</v>
      </c>
      <c r="S2719" s="33" t="s">
        <v>5467</v>
      </c>
      <c r="T2719" s="26">
        <v>30</v>
      </c>
    </row>
    <row r="2720" spans="18:20" x14ac:dyDescent="0.25">
      <c r="R2720" s="27" t="s">
        <v>2908</v>
      </c>
      <c r="S2720" s="34" t="s">
        <v>6108</v>
      </c>
      <c r="T2720" s="28">
        <v>80</v>
      </c>
    </row>
    <row r="2721" spans="18:20" x14ac:dyDescent="0.25">
      <c r="R2721" s="25" t="s">
        <v>1913</v>
      </c>
      <c r="S2721" s="33" t="s">
        <v>4575</v>
      </c>
      <c r="T2721" s="26">
        <v>30</v>
      </c>
    </row>
    <row r="2722" spans="18:20" x14ac:dyDescent="0.25">
      <c r="R2722" s="27" t="s">
        <v>1914</v>
      </c>
      <c r="S2722" s="34" t="s">
        <v>4599</v>
      </c>
      <c r="T2722" s="28">
        <v>30</v>
      </c>
    </row>
    <row r="2723" spans="18:20" x14ac:dyDescent="0.25">
      <c r="R2723" s="25" t="s">
        <v>1915</v>
      </c>
      <c r="S2723" s="33" t="s">
        <v>4678</v>
      </c>
      <c r="T2723" s="26">
        <v>30</v>
      </c>
    </row>
    <row r="2724" spans="18:20" x14ac:dyDescent="0.25">
      <c r="R2724" s="27" t="s">
        <v>1916</v>
      </c>
      <c r="S2724" s="34" t="s">
        <v>4679</v>
      </c>
      <c r="T2724" s="28">
        <v>60</v>
      </c>
    </row>
    <row r="2725" spans="18:20" x14ac:dyDescent="0.25">
      <c r="R2725" s="25" t="s">
        <v>1917</v>
      </c>
      <c r="S2725" s="33" t="s">
        <v>5747</v>
      </c>
      <c r="T2725" s="26">
        <v>80</v>
      </c>
    </row>
    <row r="2726" spans="18:20" x14ac:dyDescent="0.25">
      <c r="R2726" s="27" t="s">
        <v>899</v>
      </c>
      <c r="S2726" s="34" t="s">
        <v>3962</v>
      </c>
      <c r="T2726" s="28">
        <v>170</v>
      </c>
    </row>
    <row r="2727" spans="18:20" x14ac:dyDescent="0.25">
      <c r="R2727" s="25" t="s">
        <v>900</v>
      </c>
      <c r="S2727" s="33" t="s">
        <v>3963</v>
      </c>
      <c r="T2727" s="26">
        <v>210</v>
      </c>
    </row>
    <row r="2728" spans="18:20" x14ac:dyDescent="0.25">
      <c r="R2728" s="27" t="s">
        <v>901</v>
      </c>
      <c r="S2728" s="34" t="s">
        <v>3964</v>
      </c>
      <c r="T2728" s="28">
        <v>100</v>
      </c>
    </row>
    <row r="2729" spans="18:20" x14ac:dyDescent="0.25">
      <c r="R2729" s="25" t="s">
        <v>902</v>
      </c>
      <c r="S2729" s="33" t="s">
        <v>5684</v>
      </c>
      <c r="T2729" s="26">
        <v>120</v>
      </c>
    </row>
    <row r="2730" spans="18:20" x14ac:dyDescent="0.25">
      <c r="R2730" s="27" t="s">
        <v>1919</v>
      </c>
      <c r="S2730" s="34" t="s">
        <v>4619</v>
      </c>
      <c r="T2730" s="28">
        <v>100</v>
      </c>
    </row>
    <row r="2731" spans="18:20" x14ac:dyDescent="0.25">
      <c r="R2731" s="25" t="s">
        <v>1920</v>
      </c>
      <c r="S2731" s="33" t="s">
        <v>4620</v>
      </c>
      <c r="T2731" s="26">
        <v>70</v>
      </c>
    </row>
    <row r="2732" spans="18:20" x14ac:dyDescent="0.25">
      <c r="R2732" s="27" t="s">
        <v>1921</v>
      </c>
      <c r="S2732" s="34" t="s">
        <v>4621</v>
      </c>
      <c r="T2732" s="28">
        <v>70</v>
      </c>
    </row>
    <row r="2733" spans="18:20" x14ac:dyDescent="0.25">
      <c r="R2733" s="25" t="s">
        <v>1922</v>
      </c>
      <c r="S2733" s="33" t="s">
        <v>4622</v>
      </c>
      <c r="T2733" s="26">
        <v>130</v>
      </c>
    </row>
    <row r="2734" spans="18:20" x14ac:dyDescent="0.25">
      <c r="R2734" s="27" t="s">
        <v>1923</v>
      </c>
      <c r="S2734" s="34" t="s">
        <v>5685</v>
      </c>
      <c r="T2734" s="28">
        <v>80</v>
      </c>
    </row>
    <row r="2735" spans="18:20" x14ac:dyDescent="0.25">
      <c r="R2735" s="25" t="s">
        <v>904</v>
      </c>
      <c r="S2735" s="33" t="s">
        <v>4099</v>
      </c>
      <c r="T2735" s="26">
        <v>50</v>
      </c>
    </row>
    <row r="2736" spans="18:20" x14ac:dyDescent="0.25">
      <c r="R2736" s="27" t="s">
        <v>905</v>
      </c>
      <c r="S2736" s="34" t="s">
        <v>4100</v>
      </c>
      <c r="T2736" s="28">
        <v>70</v>
      </c>
    </row>
    <row r="2737" spans="18:20" x14ac:dyDescent="0.25">
      <c r="R2737" s="25" t="s">
        <v>906</v>
      </c>
      <c r="S2737" s="33" t="s">
        <v>4101</v>
      </c>
      <c r="T2737" s="26">
        <v>160</v>
      </c>
    </row>
    <row r="2738" spans="18:20" x14ac:dyDescent="0.25">
      <c r="R2738" s="27" t="s">
        <v>907</v>
      </c>
      <c r="S2738" s="34" t="s">
        <v>5847</v>
      </c>
      <c r="T2738" s="28">
        <v>80</v>
      </c>
    </row>
    <row r="2739" spans="18:20" x14ac:dyDescent="0.25">
      <c r="R2739" s="25" t="s">
        <v>2588</v>
      </c>
      <c r="S2739" s="33" t="s">
        <v>4116</v>
      </c>
      <c r="T2739" s="26">
        <v>150</v>
      </c>
    </row>
    <row r="2740" spans="18:20" x14ac:dyDescent="0.25">
      <c r="R2740" s="27" t="s">
        <v>2589</v>
      </c>
      <c r="S2740" s="34" t="s">
        <v>4515</v>
      </c>
      <c r="T2740" s="28">
        <v>60</v>
      </c>
    </row>
    <row r="2741" spans="18:20" x14ac:dyDescent="0.25">
      <c r="R2741" s="25" t="s">
        <v>2590</v>
      </c>
      <c r="S2741" s="33" t="s">
        <v>4519</v>
      </c>
      <c r="T2741" s="26">
        <v>210</v>
      </c>
    </row>
    <row r="2742" spans="18:20" x14ac:dyDescent="0.25">
      <c r="R2742" s="27" t="s">
        <v>2591</v>
      </c>
      <c r="S2742" s="34" t="s">
        <v>4520</v>
      </c>
      <c r="T2742" s="28">
        <v>90</v>
      </c>
    </row>
    <row r="2743" spans="18:20" x14ac:dyDescent="0.25">
      <c r="R2743" s="25" t="s">
        <v>2592</v>
      </c>
      <c r="S2743" s="33" t="s">
        <v>4521</v>
      </c>
      <c r="T2743" s="26">
        <v>120</v>
      </c>
    </row>
    <row r="2744" spans="18:20" x14ac:dyDescent="0.25">
      <c r="R2744" s="27" t="s">
        <v>2593</v>
      </c>
      <c r="S2744" s="34" t="s">
        <v>6137</v>
      </c>
      <c r="T2744" s="28">
        <v>120</v>
      </c>
    </row>
    <row r="2745" spans="18:20" x14ac:dyDescent="0.25">
      <c r="R2745" s="25" t="s">
        <v>1925</v>
      </c>
      <c r="S2745" s="33" t="s">
        <v>5068</v>
      </c>
      <c r="T2745" s="26">
        <v>60</v>
      </c>
    </row>
    <row r="2746" spans="18:20" x14ac:dyDescent="0.25">
      <c r="R2746" s="27" t="s">
        <v>1926</v>
      </c>
      <c r="S2746" s="34" t="s">
        <v>5069</v>
      </c>
      <c r="T2746" s="28">
        <v>90</v>
      </c>
    </row>
    <row r="2747" spans="18:20" x14ac:dyDescent="0.25">
      <c r="R2747" s="25" t="s">
        <v>1927</v>
      </c>
      <c r="S2747" s="33" t="s">
        <v>5070</v>
      </c>
      <c r="T2747" s="26">
        <v>270</v>
      </c>
    </row>
    <row r="2748" spans="18:20" x14ac:dyDescent="0.25">
      <c r="R2748" s="27" t="s">
        <v>1928</v>
      </c>
      <c r="S2748" s="34" t="s">
        <v>5071</v>
      </c>
      <c r="T2748" s="28">
        <v>150</v>
      </c>
    </row>
    <row r="2749" spans="18:20" x14ac:dyDescent="0.25">
      <c r="R2749" s="25" t="s">
        <v>1929</v>
      </c>
      <c r="S2749" s="33" t="s">
        <v>6169</v>
      </c>
      <c r="T2749" s="26">
        <v>120</v>
      </c>
    </row>
    <row r="2750" spans="18:20" x14ac:dyDescent="0.25">
      <c r="R2750" s="27" t="s">
        <v>1931</v>
      </c>
      <c r="S2750" s="34" t="s">
        <v>4808</v>
      </c>
      <c r="T2750" s="28">
        <v>50</v>
      </c>
    </row>
    <row r="2751" spans="18:20" x14ac:dyDescent="0.25">
      <c r="R2751" s="25" t="s">
        <v>1932</v>
      </c>
      <c r="S2751" s="33" t="s">
        <v>4809</v>
      </c>
      <c r="T2751" s="26">
        <v>70</v>
      </c>
    </row>
    <row r="2752" spans="18:20" x14ac:dyDescent="0.25">
      <c r="R2752" s="27" t="s">
        <v>1933</v>
      </c>
      <c r="S2752" s="34" t="s">
        <v>4810</v>
      </c>
      <c r="T2752" s="28">
        <v>100</v>
      </c>
    </row>
    <row r="2753" spans="18:20" x14ac:dyDescent="0.25">
      <c r="R2753" s="25" t="s">
        <v>1934</v>
      </c>
      <c r="S2753" s="33" t="s">
        <v>4811</v>
      </c>
      <c r="T2753" s="26">
        <v>150</v>
      </c>
    </row>
    <row r="2754" spans="18:20" x14ac:dyDescent="0.25">
      <c r="R2754" s="27" t="s">
        <v>1935</v>
      </c>
      <c r="S2754" s="34" t="s">
        <v>5843</v>
      </c>
      <c r="T2754" s="28">
        <v>80</v>
      </c>
    </row>
    <row r="2755" spans="18:20" x14ac:dyDescent="0.25">
      <c r="R2755" s="25" t="s">
        <v>212</v>
      </c>
      <c r="S2755" s="33" t="s">
        <v>4816</v>
      </c>
      <c r="T2755" s="26">
        <v>70</v>
      </c>
    </row>
    <row r="2756" spans="18:20" x14ac:dyDescent="0.25">
      <c r="R2756" s="27" t="s">
        <v>213</v>
      </c>
      <c r="S2756" s="34" t="s">
        <v>4817</v>
      </c>
      <c r="T2756" s="28">
        <v>210</v>
      </c>
    </row>
    <row r="2757" spans="18:20" x14ac:dyDescent="0.25">
      <c r="R2757" s="25" t="s">
        <v>214</v>
      </c>
      <c r="S2757" s="33" t="s">
        <v>5955</v>
      </c>
      <c r="T2757" s="26">
        <v>80</v>
      </c>
    </row>
    <row r="2758" spans="18:20" x14ac:dyDescent="0.25">
      <c r="R2758" s="27" t="s">
        <v>374</v>
      </c>
      <c r="S2758" s="34" t="s">
        <v>4093</v>
      </c>
      <c r="T2758" s="28">
        <v>50</v>
      </c>
    </row>
    <row r="2759" spans="18:20" x14ac:dyDescent="0.25">
      <c r="R2759" s="25" t="s">
        <v>909</v>
      </c>
      <c r="S2759" s="33" t="s">
        <v>4812</v>
      </c>
      <c r="T2759" s="26">
        <v>50</v>
      </c>
    </row>
    <row r="2760" spans="18:20" x14ac:dyDescent="0.25">
      <c r="R2760" s="27" t="s">
        <v>910</v>
      </c>
      <c r="S2760" s="34" t="s">
        <v>4813</v>
      </c>
      <c r="T2760" s="28">
        <v>190</v>
      </c>
    </row>
    <row r="2761" spans="18:20" x14ac:dyDescent="0.25">
      <c r="R2761" s="25" t="s">
        <v>911</v>
      </c>
      <c r="S2761" s="33" t="s">
        <v>5998</v>
      </c>
      <c r="T2761" s="26">
        <v>40</v>
      </c>
    </row>
    <row r="2762" spans="18:20" x14ac:dyDescent="0.25">
      <c r="R2762" s="27" t="s">
        <v>1937</v>
      </c>
      <c r="S2762" s="34" t="s">
        <v>4102</v>
      </c>
      <c r="T2762" s="28">
        <v>150</v>
      </c>
    </row>
    <row r="2763" spans="18:20" x14ac:dyDescent="0.25">
      <c r="R2763" s="25" t="s">
        <v>1938</v>
      </c>
      <c r="S2763" s="33" t="s">
        <v>4103</v>
      </c>
      <c r="T2763" s="26">
        <v>150</v>
      </c>
    </row>
    <row r="2764" spans="18:20" x14ac:dyDescent="0.25">
      <c r="R2764" s="27" t="s">
        <v>1939</v>
      </c>
      <c r="S2764" s="34" t="s">
        <v>4104</v>
      </c>
      <c r="T2764" s="28">
        <v>180</v>
      </c>
    </row>
    <row r="2765" spans="18:20" x14ac:dyDescent="0.25">
      <c r="R2765" s="25" t="s">
        <v>1940</v>
      </c>
      <c r="S2765" s="33" t="s">
        <v>4105</v>
      </c>
      <c r="T2765" s="26">
        <v>90</v>
      </c>
    </row>
    <row r="2766" spans="18:20" x14ac:dyDescent="0.25">
      <c r="R2766" s="27" t="s">
        <v>1941</v>
      </c>
      <c r="S2766" s="34" t="s">
        <v>6134</v>
      </c>
      <c r="T2766" s="28">
        <v>120</v>
      </c>
    </row>
    <row r="2767" spans="18:20" x14ac:dyDescent="0.25">
      <c r="R2767" s="25" t="s">
        <v>913</v>
      </c>
      <c r="S2767" s="33" t="s">
        <v>4089</v>
      </c>
      <c r="T2767" s="26">
        <v>50</v>
      </c>
    </row>
    <row r="2768" spans="18:20" x14ac:dyDescent="0.25">
      <c r="R2768" s="27" t="s">
        <v>914</v>
      </c>
      <c r="S2768" s="34" t="s">
        <v>4090</v>
      </c>
      <c r="T2768" s="28">
        <v>150</v>
      </c>
    </row>
    <row r="2769" spans="18:20" x14ac:dyDescent="0.25">
      <c r="R2769" s="25" t="s">
        <v>915</v>
      </c>
      <c r="S2769" s="33" t="s">
        <v>4091</v>
      </c>
      <c r="T2769" s="26">
        <v>130</v>
      </c>
    </row>
    <row r="2770" spans="18:20" x14ac:dyDescent="0.25">
      <c r="R2770" s="27" t="s">
        <v>916</v>
      </c>
      <c r="S2770" s="34" t="s">
        <v>5844</v>
      </c>
      <c r="T2770" s="28">
        <v>80</v>
      </c>
    </row>
    <row r="2771" spans="18:20" x14ac:dyDescent="0.25">
      <c r="R2771" s="25" t="s">
        <v>1932</v>
      </c>
      <c r="S2771" s="33" t="s">
        <v>4809</v>
      </c>
      <c r="T2771" s="26">
        <v>70</v>
      </c>
    </row>
    <row r="2772" spans="18:20" x14ac:dyDescent="0.25">
      <c r="R2772" s="27" t="s">
        <v>2595</v>
      </c>
      <c r="S2772" s="34" t="s">
        <v>4818</v>
      </c>
      <c r="T2772" s="28">
        <v>120</v>
      </c>
    </row>
    <row r="2773" spans="18:20" x14ac:dyDescent="0.25">
      <c r="R2773" s="25" t="s">
        <v>2596</v>
      </c>
      <c r="S2773" s="33" t="s">
        <v>4819</v>
      </c>
      <c r="T2773" s="26">
        <v>240</v>
      </c>
    </row>
    <row r="2774" spans="18:20" x14ac:dyDescent="0.25">
      <c r="R2774" s="27" t="s">
        <v>2597</v>
      </c>
      <c r="S2774" s="34" t="s">
        <v>4820</v>
      </c>
      <c r="T2774" s="28">
        <v>90</v>
      </c>
    </row>
    <row r="2775" spans="18:20" x14ac:dyDescent="0.25">
      <c r="R2775" s="25" t="s">
        <v>2598</v>
      </c>
      <c r="S2775" s="33" t="s">
        <v>4821</v>
      </c>
      <c r="T2775" s="26">
        <v>60</v>
      </c>
    </row>
    <row r="2776" spans="18:20" x14ac:dyDescent="0.25">
      <c r="R2776" s="27" t="s">
        <v>2599</v>
      </c>
      <c r="S2776" s="34" t="s">
        <v>6135</v>
      </c>
      <c r="T2776" s="28">
        <v>80</v>
      </c>
    </row>
    <row r="2777" spans="18:20" x14ac:dyDescent="0.25">
      <c r="R2777" s="25" t="s">
        <v>918</v>
      </c>
      <c r="S2777" s="33" t="s">
        <v>3899</v>
      </c>
      <c r="T2777" s="26">
        <v>50</v>
      </c>
    </row>
    <row r="2778" spans="18:20" x14ac:dyDescent="0.25">
      <c r="R2778" s="27" t="s">
        <v>919</v>
      </c>
      <c r="S2778" s="34" t="s">
        <v>3900</v>
      </c>
      <c r="T2778" s="28">
        <v>140</v>
      </c>
    </row>
    <row r="2779" spans="18:20" x14ac:dyDescent="0.25">
      <c r="R2779" s="25" t="s">
        <v>920</v>
      </c>
      <c r="S2779" s="33" t="s">
        <v>3901</v>
      </c>
      <c r="T2779" s="26">
        <v>180</v>
      </c>
    </row>
    <row r="2780" spans="18:20" x14ac:dyDescent="0.25">
      <c r="R2780" s="27" t="s">
        <v>921</v>
      </c>
      <c r="S2780" s="34" t="s">
        <v>5845</v>
      </c>
      <c r="T2780" s="28">
        <v>80</v>
      </c>
    </row>
    <row r="2781" spans="18:20" x14ac:dyDescent="0.25">
      <c r="R2781" s="25" t="s">
        <v>923</v>
      </c>
      <c r="S2781" s="33" t="s">
        <v>5496</v>
      </c>
      <c r="T2781" s="26">
        <v>180</v>
      </c>
    </row>
    <row r="2782" spans="18:20" x14ac:dyDescent="0.25">
      <c r="R2782" s="27" t="s">
        <v>924</v>
      </c>
      <c r="S2782" s="34" t="s">
        <v>5497</v>
      </c>
      <c r="T2782" s="28">
        <v>180</v>
      </c>
    </row>
    <row r="2783" spans="18:20" x14ac:dyDescent="0.25">
      <c r="R2783" s="25" t="s">
        <v>925</v>
      </c>
      <c r="S2783" s="33" t="s">
        <v>5498</v>
      </c>
      <c r="T2783" s="26">
        <v>180</v>
      </c>
    </row>
    <row r="2784" spans="18:20" x14ac:dyDescent="0.25">
      <c r="R2784" s="27" t="s">
        <v>926</v>
      </c>
      <c r="S2784" s="34" t="s">
        <v>6136</v>
      </c>
      <c r="T2784" s="28">
        <v>80</v>
      </c>
    </row>
    <row r="2785" spans="18:20" x14ac:dyDescent="0.25">
      <c r="R2785" s="25" t="s">
        <v>2588</v>
      </c>
      <c r="S2785" s="33" t="s">
        <v>4116</v>
      </c>
      <c r="T2785" s="26">
        <v>150</v>
      </c>
    </row>
    <row r="2786" spans="18:20" x14ac:dyDescent="0.25">
      <c r="R2786" s="27" t="s">
        <v>379</v>
      </c>
      <c r="S2786" s="34" t="s">
        <v>4608</v>
      </c>
      <c r="T2786" s="28">
        <v>90</v>
      </c>
    </row>
    <row r="2787" spans="18:20" x14ac:dyDescent="0.25">
      <c r="R2787" s="25" t="s">
        <v>2910</v>
      </c>
      <c r="S2787" s="33" t="s">
        <v>5579</v>
      </c>
      <c r="T2787" s="26">
        <v>150</v>
      </c>
    </row>
    <row r="2788" spans="18:20" x14ac:dyDescent="0.25">
      <c r="R2788" s="27" t="s">
        <v>2911</v>
      </c>
      <c r="S2788" s="34" t="s">
        <v>5580</v>
      </c>
      <c r="T2788" s="28">
        <v>90</v>
      </c>
    </row>
    <row r="2789" spans="18:20" x14ac:dyDescent="0.25">
      <c r="R2789" s="25" t="s">
        <v>2912</v>
      </c>
      <c r="S2789" s="33" t="s">
        <v>5581</v>
      </c>
      <c r="T2789" s="26">
        <v>90</v>
      </c>
    </row>
    <row r="2790" spans="18:20" x14ac:dyDescent="0.25">
      <c r="R2790" s="27" t="s">
        <v>2913</v>
      </c>
      <c r="S2790" s="34" t="s">
        <v>5582</v>
      </c>
      <c r="T2790" s="28">
        <v>90</v>
      </c>
    </row>
    <row r="2791" spans="18:20" x14ac:dyDescent="0.25">
      <c r="R2791" s="25" t="s">
        <v>2914</v>
      </c>
      <c r="S2791" s="33" t="s">
        <v>6168</v>
      </c>
      <c r="T2791" s="26">
        <v>120</v>
      </c>
    </row>
    <row r="2792" spans="18:20" x14ac:dyDescent="0.25">
      <c r="R2792" s="27" t="s">
        <v>928</v>
      </c>
      <c r="S2792" s="34" t="s">
        <v>3914</v>
      </c>
      <c r="T2792" s="28">
        <v>150</v>
      </c>
    </row>
    <row r="2793" spans="18:20" x14ac:dyDescent="0.25">
      <c r="R2793" s="25" t="s">
        <v>929</v>
      </c>
      <c r="S2793" s="33" t="s">
        <v>3917</v>
      </c>
      <c r="T2793" s="26">
        <v>90</v>
      </c>
    </row>
    <row r="2794" spans="18:20" x14ac:dyDescent="0.25">
      <c r="R2794" s="27" t="s">
        <v>930</v>
      </c>
      <c r="S2794" s="34" t="s">
        <v>3918</v>
      </c>
      <c r="T2794" s="28">
        <v>90</v>
      </c>
    </row>
    <row r="2795" spans="18:20" x14ac:dyDescent="0.25">
      <c r="R2795" s="25" t="s">
        <v>931</v>
      </c>
      <c r="S2795" s="33" t="s">
        <v>6170</v>
      </c>
      <c r="T2795" s="26">
        <v>40</v>
      </c>
    </row>
    <row r="2796" spans="18:20" x14ac:dyDescent="0.25">
      <c r="R2796" s="27" t="s">
        <v>928</v>
      </c>
      <c r="S2796" s="34" t="s">
        <v>3914</v>
      </c>
      <c r="T2796" s="28">
        <v>150</v>
      </c>
    </row>
    <row r="2797" spans="18:20" x14ac:dyDescent="0.25">
      <c r="R2797" s="25" t="s">
        <v>933</v>
      </c>
      <c r="S2797" s="33" t="s">
        <v>3915</v>
      </c>
      <c r="T2797" s="26">
        <v>180</v>
      </c>
    </row>
    <row r="2798" spans="18:20" x14ac:dyDescent="0.25">
      <c r="R2798" s="27" t="s">
        <v>934</v>
      </c>
      <c r="S2798" s="34" t="s">
        <v>3916</v>
      </c>
      <c r="T2798" s="28">
        <v>180</v>
      </c>
    </row>
    <row r="2799" spans="18:20" x14ac:dyDescent="0.25">
      <c r="R2799" s="25" t="s">
        <v>935</v>
      </c>
      <c r="S2799" s="33" t="s">
        <v>6171</v>
      </c>
      <c r="T2799" s="26">
        <v>40</v>
      </c>
    </row>
    <row r="2800" spans="18:20" x14ac:dyDescent="0.25">
      <c r="R2800" s="27" t="s">
        <v>2588</v>
      </c>
      <c r="S2800" s="34" t="s">
        <v>4116</v>
      </c>
      <c r="T2800" s="28">
        <v>150</v>
      </c>
    </row>
    <row r="2801" spans="18:20" x14ac:dyDescent="0.25">
      <c r="R2801" s="25" t="s">
        <v>2589</v>
      </c>
      <c r="S2801" s="33" t="s">
        <v>4515</v>
      </c>
      <c r="T2801" s="26">
        <v>60</v>
      </c>
    </row>
    <row r="2802" spans="18:20" x14ac:dyDescent="0.25">
      <c r="R2802" s="27" t="s">
        <v>2601</v>
      </c>
      <c r="S2802" s="34" t="s">
        <v>4516</v>
      </c>
      <c r="T2802" s="28">
        <v>90</v>
      </c>
    </row>
    <row r="2803" spans="18:20" x14ac:dyDescent="0.25">
      <c r="R2803" s="25" t="s">
        <v>2602</v>
      </c>
      <c r="S2803" s="33" t="s">
        <v>4517</v>
      </c>
      <c r="T2803" s="26">
        <v>240</v>
      </c>
    </row>
    <row r="2804" spans="18:20" x14ac:dyDescent="0.25">
      <c r="R2804" s="27" t="s">
        <v>2603</v>
      </c>
      <c r="S2804" s="34" t="s">
        <v>4518</v>
      </c>
      <c r="T2804" s="28">
        <v>120</v>
      </c>
    </row>
    <row r="2805" spans="18:20" x14ac:dyDescent="0.25">
      <c r="R2805" s="25" t="s">
        <v>2604</v>
      </c>
      <c r="S2805" s="33" t="s">
        <v>6172</v>
      </c>
      <c r="T2805" s="26">
        <v>120</v>
      </c>
    </row>
    <row r="2806" spans="18:20" x14ac:dyDescent="0.25">
      <c r="R2806" s="27" t="s">
        <v>1943</v>
      </c>
      <c r="S2806" s="34" t="s">
        <v>5072</v>
      </c>
      <c r="T2806" s="28">
        <v>180</v>
      </c>
    </row>
    <row r="2807" spans="18:20" x14ac:dyDescent="0.25">
      <c r="R2807" s="25" t="s">
        <v>1944</v>
      </c>
      <c r="S2807" s="33" t="s">
        <v>5073</v>
      </c>
      <c r="T2807" s="26">
        <v>90</v>
      </c>
    </row>
    <row r="2808" spans="18:20" x14ac:dyDescent="0.25">
      <c r="R2808" s="27" t="s">
        <v>1945</v>
      </c>
      <c r="S2808" s="34" t="s">
        <v>5074</v>
      </c>
      <c r="T2808" s="28">
        <v>270</v>
      </c>
    </row>
    <row r="2809" spans="18:20" x14ac:dyDescent="0.25">
      <c r="R2809" s="25" t="s">
        <v>1946</v>
      </c>
      <c r="S2809" s="33" t="s">
        <v>5075</v>
      </c>
      <c r="T2809" s="26">
        <v>150</v>
      </c>
    </row>
    <row r="2810" spans="18:20" x14ac:dyDescent="0.25">
      <c r="R2810" s="27" t="s">
        <v>1947</v>
      </c>
      <c r="S2810" s="34" t="s">
        <v>6157</v>
      </c>
      <c r="T2810" s="28">
        <v>80</v>
      </c>
    </row>
    <row r="2811" spans="18:20" x14ac:dyDescent="0.25">
      <c r="R2811" s="25" t="s">
        <v>2606</v>
      </c>
      <c r="S2811" s="33" t="s">
        <v>5076</v>
      </c>
      <c r="T2811" s="26">
        <v>60</v>
      </c>
    </row>
    <row r="2812" spans="18:20" x14ac:dyDescent="0.25">
      <c r="R2812" s="27" t="s">
        <v>2607</v>
      </c>
      <c r="S2812" s="34" t="s">
        <v>5077</v>
      </c>
      <c r="T2812" s="28">
        <v>60</v>
      </c>
    </row>
    <row r="2813" spans="18:20" x14ac:dyDescent="0.25">
      <c r="R2813" s="25" t="s">
        <v>2608</v>
      </c>
      <c r="S2813" s="33" t="s">
        <v>5078</v>
      </c>
      <c r="T2813" s="26">
        <v>220</v>
      </c>
    </row>
    <row r="2814" spans="18:20" x14ac:dyDescent="0.25">
      <c r="R2814" s="27" t="s">
        <v>2609</v>
      </c>
      <c r="S2814" s="34" t="s">
        <v>5079</v>
      </c>
      <c r="T2814" s="28">
        <v>270</v>
      </c>
    </row>
    <row r="2815" spans="18:20" x14ac:dyDescent="0.25">
      <c r="R2815" s="25" t="s">
        <v>2610</v>
      </c>
      <c r="S2815" s="33" t="s">
        <v>5080</v>
      </c>
      <c r="T2815" s="26">
        <v>120</v>
      </c>
    </row>
    <row r="2816" spans="18:20" x14ac:dyDescent="0.25">
      <c r="R2816" s="27" t="s">
        <v>2611</v>
      </c>
      <c r="S2816" s="34" t="s">
        <v>6173</v>
      </c>
      <c r="T2816" s="28">
        <v>120</v>
      </c>
    </row>
    <row r="2817" spans="18:20" x14ac:dyDescent="0.25">
      <c r="R2817" s="25" t="s">
        <v>374</v>
      </c>
      <c r="S2817" s="33" t="s">
        <v>4093</v>
      </c>
      <c r="T2817" s="26">
        <v>50</v>
      </c>
    </row>
    <row r="2818" spans="18:20" x14ac:dyDescent="0.25">
      <c r="R2818" s="27" t="s">
        <v>1530</v>
      </c>
      <c r="S2818" s="34" t="s">
        <v>4263</v>
      </c>
      <c r="T2818" s="28">
        <v>30</v>
      </c>
    </row>
    <row r="2819" spans="18:20" x14ac:dyDescent="0.25">
      <c r="R2819" s="25" t="s">
        <v>1949</v>
      </c>
      <c r="S2819" s="33" t="s">
        <v>4814</v>
      </c>
      <c r="T2819" s="26">
        <v>50</v>
      </c>
    </row>
    <row r="2820" spans="18:20" x14ac:dyDescent="0.25">
      <c r="R2820" s="27" t="s">
        <v>1950</v>
      </c>
      <c r="S2820" s="34" t="s">
        <v>4815</v>
      </c>
      <c r="T2820" s="28">
        <v>90</v>
      </c>
    </row>
    <row r="2821" spans="18:20" x14ac:dyDescent="0.25">
      <c r="R2821" s="25" t="s">
        <v>1951</v>
      </c>
      <c r="S2821" s="33" t="s">
        <v>5846</v>
      </c>
      <c r="T2821" s="26">
        <v>80</v>
      </c>
    </row>
    <row r="2822" spans="18:20" x14ac:dyDescent="0.25">
      <c r="R2822" s="27" t="s">
        <v>941</v>
      </c>
      <c r="S2822" s="34" t="s">
        <v>3902</v>
      </c>
      <c r="T2822" s="28">
        <v>90</v>
      </c>
    </row>
    <row r="2823" spans="18:20" x14ac:dyDescent="0.25">
      <c r="R2823" s="25" t="s">
        <v>1953</v>
      </c>
      <c r="S2823" s="33" t="s">
        <v>3907</v>
      </c>
      <c r="T2823" s="26">
        <v>100</v>
      </c>
    </row>
    <row r="2824" spans="18:20" x14ac:dyDescent="0.25">
      <c r="R2824" s="27" t="s">
        <v>1954</v>
      </c>
      <c r="S2824" s="34" t="s">
        <v>3908</v>
      </c>
      <c r="T2824" s="28">
        <v>140</v>
      </c>
    </row>
    <row r="2825" spans="18:20" x14ac:dyDescent="0.25">
      <c r="R2825" s="25" t="s">
        <v>1955</v>
      </c>
      <c r="S2825" s="33" t="s">
        <v>3909</v>
      </c>
      <c r="T2825" s="26">
        <v>160</v>
      </c>
    </row>
    <row r="2826" spans="18:20" x14ac:dyDescent="0.25">
      <c r="R2826" s="27" t="s">
        <v>1956</v>
      </c>
      <c r="S2826" s="34" t="s">
        <v>6127</v>
      </c>
      <c r="T2826" s="28">
        <v>80</v>
      </c>
    </row>
    <row r="2827" spans="18:20" x14ac:dyDescent="0.25">
      <c r="R2827" s="25" t="s">
        <v>941</v>
      </c>
      <c r="S2827" s="33" t="s">
        <v>3902</v>
      </c>
      <c r="T2827" s="26">
        <v>90</v>
      </c>
    </row>
    <row r="2828" spans="18:20" x14ac:dyDescent="0.25">
      <c r="R2828" s="27" t="s">
        <v>1953</v>
      </c>
      <c r="S2828" s="34" t="s">
        <v>3907</v>
      </c>
      <c r="T2828" s="28">
        <v>100</v>
      </c>
    </row>
    <row r="2829" spans="18:20" x14ac:dyDescent="0.25">
      <c r="R2829" s="25" t="s">
        <v>1958</v>
      </c>
      <c r="S2829" s="33" t="s">
        <v>4504</v>
      </c>
      <c r="T2829" s="26">
        <v>130</v>
      </c>
    </row>
    <row r="2830" spans="18:20" x14ac:dyDescent="0.25">
      <c r="R2830" s="27" t="s">
        <v>1959</v>
      </c>
      <c r="S2830" s="34" t="s">
        <v>4505</v>
      </c>
      <c r="T2830" s="28">
        <v>120</v>
      </c>
    </row>
    <row r="2831" spans="18:20" x14ac:dyDescent="0.25">
      <c r="R2831" s="25" t="s">
        <v>1960</v>
      </c>
      <c r="S2831" s="33" t="s">
        <v>6128</v>
      </c>
      <c r="T2831" s="26">
        <v>80</v>
      </c>
    </row>
    <row r="2832" spans="18:20" x14ac:dyDescent="0.25">
      <c r="R2832" s="27" t="s">
        <v>1962</v>
      </c>
      <c r="S2832" s="34" t="s">
        <v>6205</v>
      </c>
      <c r="T2832" s="28">
        <v>40</v>
      </c>
    </row>
    <row r="2833" spans="18:20" x14ac:dyDescent="0.25">
      <c r="R2833" s="25" t="s">
        <v>1963</v>
      </c>
      <c r="S2833" s="33" t="s">
        <v>4095</v>
      </c>
      <c r="T2833" s="26">
        <v>60</v>
      </c>
    </row>
    <row r="2834" spans="18:20" x14ac:dyDescent="0.25">
      <c r="R2834" s="27" t="s">
        <v>1964</v>
      </c>
      <c r="S2834" s="34" t="s">
        <v>4096</v>
      </c>
      <c r="T2834" s="28">
        <v>90</v>
      </c>
    </row>
    <row r="2835" spans="18:20" x14ac:dyDescent="0.25">
      <c r="R2835" s="25" t="s">
        <v>1965</v>
      </c>
      <c r="S2835" s="33" t="s">
        <v>4097</v>
      </c>
      <c r="T2835" s="26">
        <v>60</v>
      </c>
    </row>
    <row r="2836" spans="18:20" x14ac:dyDescent="0.25">
      <c r="R2836" s="27" t="s">
        <v>1966</v>
      </c>
      <c r="S2836" s="34" t="s">
        <v>4098</v>
      </c>
      <c r="T2836" s="28">
        <v>90</v>
      </c>
    </row>
    <row r="2837" spans="18:20" x14ac:dyDescent="0.25">
      <c r="R2837" s="25" t="s">
        <v>1968</v>
      </c>
      <c r="S2837" s="33" t="s">
        <v>4106</v>
      </c>
      <c r="T2837" s="26">
        <v>150</v>
      </c>
    </row>
    <row r="2838" spans="18:20" x14ac:dyDescent="0.25">
      <c r="R2838" s="27" t="s">
        <v>1969</v>
      </c>
      <c r="S2838" s="34" t="s">
        <v>4512</v>
      </c>
      <c r="T2838" s="28">
        <v>200</v>
      </c>
    </row>
    <row r="2839" spans="18:20" x14ac:dyDescent="0.25">
      <c r="R2839" s="25" t="s">
        <v>1970</v>
      </c>
      <c r="S2839" s="33" t="s">
        <v>4513</v>
      </c>
      <c r="T2839" s="26">
        <v>120</v>
      </c>
    </row>
    <row r="2840" spans="18:20" x14ac:dyDescent="0.25">
      <c r="R2840" s="27" t="s">
        <v>1971</v>
      </c>
      <c r="S2840" s="34" t="s">
        <v>4514</v>
      </c>
      <c r="T2840" s="28">
        <v>120</v>
      </c>
    </row>
    <row r="2841" spans="18:20" x14ac:dyDescent="0.25">
      <c r="R2841" s="25" t="s">
        <v>1972</v>
      </c>
      <c r="S2841" s="33" t="s">
        <v>6129</v>
      </c>
      <c r="T2841" s="26">
        <v>40</v>
      </c>
    </row>
    <row r="2842" spans="18:20" x14ac:dyDescent="0.25">
      <c r="R2842" s="27" t="s">
        <v>1974</v>
      </c>
      <c r="S2842" s="34" t="s">
        <v>3910</v>
      </c>
      <c r="T2842" s="28">
        <v>100</v>
      </c>
    </row>
    <row r="2843" spans="18:20" x14ac:dyDescent="0.25">
      <c r="R2843" s="25" t="s">
        <v>1975</v>
      </c>
      <c r="S2843" s="33" t="s">
        <v>4501</v>
      </c>
      <c r="T2843" s="26">
        <v>130</v>
      </c>
    </row>
    <row r="2844" spans="18:20" x14ac:dyDescent="0.25">
      <c r="R2844" s="27" t="s">
        <v>1976</v>
      </c>
      <c r="S2844" s="34" t="s">
        <v>4502</v>
      </c>
      <c r="T2844" s="28">
        <v>130</v>
      </c>
    </row>
    <row r="2845" spans="18:20" x14ac:dyDescent="0.25">
      <c r="R2845" s="25" t="s">
        <v>1977</v>
      </c>
      <c r="S2845" s="33" t="s">
        <v>4503</v>
      </c>
      <c r="T2845" s="26">
        <v>60</v>
      </c>
    </row>
    <row r="2846" spans="18:20" x14ac:dyDescent="0.25">
      <c r="R2846" s="27" t="s">
        <v>1978</v>
      </c>
      <c r="S2846" s="34" t="s">
        <v>6144</v>
      </c>
      <c r="T2846" s="28">
        <v>80</v>
      </c>
    </row>
    <row r="2847" spans="18:20" x14ac:dyDescent="0.25">
      <c r="R2847" s="25" t="s">
        <v>1974</v>
      </c>
      <c r="S2847" s="33" t="s">
        <v>3910</v>
      </c>
      <c r="T2847" s="26">
        <v>100</v>
      </c>
    </row>
    <row r="2848" spans="18:20" x14ac:dyDescent="0.25">
      <c r="R2848" s="27" t="s">
        <v>1980</v>
      </c>
      <c r="S2848" s="34" t="s">
        <v>3911</v>
      </c>
      <c r="T2848" s="28">
        <v>130</v>
      </c>
    </row>
    <row r="2849" spans="18:20" x14ac:dyDescent="0.25">
      <c r="R2849" s="25" t="s">
        <v>1981</v>
      </c>
      <c r="S2849" s="33" t="s">
        <v>3912</v>
      </c>
      <c r="T2849" s="26">
        <v>150</v>
      </c>
    </row>
    <row r="2850" spans="18:20" x14ac:dyDescent="0.25">
      <c r="R2850" s="27" t="s">
        <v>1982</v>
      </c>
      <c r="S2850" s="34" t="s">
        <v>3913</v>
      </c>
      <c r="T2850" s="28">
        <v>90</v>
      </c>
    </row>
    <row r="2851" spans="18:20" x14ac:dyDescent="0.25">
      <c r="R2851" s="25" t="s">
        <v>1983</v>
      </c>
      <c r="S2851" s="33" t="s">
        <v>6146</v>
      </c>
      <c r="T2851" s="26">
        <v>80</v>
      </c>
    </row>
    <row r="2852" spans="18:20" x14ac:dyDescent="0.25">
      <c r="R2852" s="27" t="s">
        <v>937</v>
      </c>
      <c r="S2852" s="34" t="s">
        <v>4092</v>
      </c>
      <c r="T2852" s="28">
        <v>60</v>
      </c>
    </row>
    <row r="2853" spans="18:20" x14ac:dyDescent="0.25">
      <c r="R2853" s="25" t="s">
        <v>374</v>
      </c>
      <c r="S2853" s="33" t="s">
        <v>4093</v>
      </c>
      <c r="T2853" s="26">
        <v>50</v>
      </c>
    </row>
    <row r="2854" spans="18:20" x14ac:dyDescent="0.25">
      <c r="R2854" s="27" t="s">
        <v>938</v>
      </c>
      <c r="S2854" s="34" t="s">
        <v>4094</v>
      </c>
      <c r="T2854" s="28">
        <v>150</v>
      </c>
    </row>
    <row r="2855" spans="18:20" x14ac:dyDescent="0.25">
      <c r="R2855" s="25" t="s">
        <v>939</v>
      </c>
      <c r="S2855" s="33" t="s">
        <v>5989</v>
      </c>
      <c r="T2855" s="26">
        <v>40</v>
      </c>
    </row>
    <row r="2856" spans="18:20" x14ac:dyDescent="0.25">
      <c r="R2856" s="27" t="s">
        <v>1968</v>
      </c>
      <c r="S2856" s="34" t="s">
        <v>4106</v>
      </c>
      <c r="T2856" s="28">
        <v>150</v>
      </c>
    </row>
    <row r="2857" spans="18:20" x14ac:dyDescent="0.25">
      <c r="R2857" s="25" t="s">
        <v>1985</v>
      </c>
      <c r="S2857" s="33" t="s">
        <v>4826</v>
      </c>
      <c r="T2857" s="26">
        <v>60</v>
      </c>
    </row>
    <row r="2858" spans="18:20" x14ac:dyDescent="0.25">
      <c r="R2858" s="27" t="s">
        <v>1986</v>
      </c>
      <c r="S2858" s="34" t="s">
        <v>4827</v>
      </c>
      <c r="T2858" s="28">
        <v>250</v>
      </c>
    </row>
    <row r="2859" spans="18:20" x14ac:dyDescent="0.25">
      <c r="R2859" s="25" t="s">
        <v>1987</v>
      </c>
      <c r="S2859" s="33" t="s">
        <v>4828</v>
      </c>
      <c r="T2859" s="26">
        <v>100</v>
      </c>
    </row>
    <row r="2860" spans="18:20" x14ac:dyDescent="0.25">
      <c r="R2860" s="27" t="s">
        <v>1988</v>
      </c>
      <c r="S2860" s="34" t="s">
        <v>6163</v>
      </c>
      <c r="T2860" s="28">
        <v>40</v>
      </c>
    </row>
    <row r="2861" spans="18:20" x14ac:dyDescent="0.25">
      <c r="R2861" s="25" t="s">
        <v>941</v>
      </c>
      <c r="S2861" s="33" t="s">
        <v>3902</v>
      </c>
      <c r="T2861" s="26">
        <v>90</v>
      </c>
    </row>
    <row r="2862" spans="18:20" x14ac:dyDescent="0.25">
      <c r="R2862" s="27" t="s">
        <v>1990</v>
      </c>
      <c r="S2862" s="34" t="s">
        <v>4509</v>
      </c>
      <c r="T2862" s="28">
        <v>100</v>
      </c>
    </row>
    <row r="2863" spans="18:20" x14ac:dyDescent="0.25">
      <c r="R2863" s="25" t="s">
        <v>1991</v>
      </c>
      <c r="S2863" s="33" t="s">
        <v>4510</v>
      </c>
      <c r="T2863" s="26">
        <v>170</v>
      </c>
    </row>
    <row r="2864" spans="18:20" x14ac:dyDescent="0.25">
      <c r="R2864" s="27" t="s">
        <v>1992</v>
      </c>
      <c r="S2864" s="34" t="s">
        <v>4511</v>
      </c>
      <c r="T2864" s="28">
        <v>230</v>
      </c>
    </row>
    <row r="2865" spans="18:20" x14ac:dyDescent="0.25">
      <c r="R2865" s="25" t="s">
        <v>1993</v>
      </c>
      <c r="S2865" s="33" t="s">
        <v>6130</v>
      </c>
      <c r="T2865" s="26">
        <v>80</v>
      </c>
    </row>
    <row r="2866" spans="18:20" x14ac:dyDescent="0.25">
      <c r="R2866" s="27" t="s">
        <v>941</v>
      </c>
      <c r="S2866" s="34" t="s">
        <v>3902</v>
      </c>
      <c r="T2866" s="28">
        <v>90</v>
      </c>
    </row>
    <row r="2867" spans="18:20" x14ac:dyDescent="0.25">
      <c r="R2867" s="25" t="s">
        <v>942</v>
      </c>
      <c r="S2867" s="33" t="s">
        <v>3903</v>
      </c>
      <c r="T2867" s="26">
        <v>270</v>
      </c>
    </row>
    <row r="2868" spans="18:20" x14ac:dyDescent="0.25">
      <c r="R2868" s="27" t="s">
        <v>943</v>
      </c>
      <c r="S2868" s="34" t="s">
        <v>3904</v>
      </c>
      <c r="T2868" s="28">
        <v>150</v>
      </c>
    </row>
    <row r="2869" spans="18:20" x14ac:dyDescent="0.25">
      <c r="R2869" s="25" t="s">
        <v>944</v>
      </c>
      <c r="S2869" s="33" t="s">
        <v>6133</v>
      </c>
      <c r="T2869" s="26">
        <v>80</v>
      </c>
    </row>
    <row r="2870" spans="18:20" x14ac:dyDescent="0.25">
      <c r="R2870" s="27" t="s">
        <v>1995</v>
      </c>
      <c r="S2870" s="34" t="s">
        <v>4822</v>
      </c>
      <c r="T2870" s="28">
        <v>70</v>
      </c>
    </row>
    <row r="2871" spans="18:20" x14ac:dyDescent="0.25">
      <c r="R2871" s="25" t="s">
        <v>1996</v>
      </c>
      <c r="S2871" s="33" t="s">
        <v>4823</v>
      </c>
      <c r="T2871" s="26">
        <v>170</v>
      </c>
    </row>
    <row r="2872" spans="18:20" x14ac:dyDescent="0.25">
      <c r="R2872" s="27" t="s">
        <v>1997</v>
      </c>
      <c r="S2872" s="34" t="s">
        <v>4824</v>
      </c>
      <c r="T2872" s="28">
        <v>70</v>
      </c>
    </row>
    <row r="2873" spans="18:20" x14ac:dyDescent="0.25">
      <c r="R2873" s="25" t="s">
        <v>1998</v>
      </c>
      <c r="S2873" s="33" t="s">
        <v>4825</v>
      </c>
      <c r="T2873" s="26">
        <v>260</v>
      </c>
    </row>
    <row r="2874" spans="18:20" x14ac:dyDescent="0.25">
      <c r="R2874" s="27" t="s">
        <v>1999</v>
      </c>
      <c r="S2874" s="34" t="s">
        <v>6138</v>
      </c>
      <c r="T2874" s="28">
        <v>80</v>
      </c>
    </row>
    <row r="2875" spans="18:20" x14ac:dyDescent="0.25">
      <c r="R2875" s="25" t="s">
        <v>1968</v>
      </c>
      <c r="S2875" s="33" t="s">
        <v>4106</v>
      </c>
      <c r="T2875" s="26">
        <v>150</v>
      </c>
    </row>
    <row r="2876" spans="18:20" x14ac:dyDescent="0.25">
      <c r="R2876" s="27" t="s">
        <v>2613</v>
      </c>
      <c r="S2876" s="34" t="s">
        <v>4107</v>
      </c>
      <c r="T2876" s="28">
        <v>120</v>
      </c>
    </row>
    <row r="2877" spans="18:20" x14ac:dyDescent="0.25">
      <c r="R2877" s="25" t="s">
        <v>2614</v>
      </c>
      <c r="S2877" s="33" t="s">
        <v>4108</v>
      </c>
      <c r="T2877" s="26">
        <v>90</v>
      </c>
    </row>
    <row r="2878" spans="18:20" x14ac:dyDescent="0.25">
      <c r="R2878" s="27" t="s">
        <v>2615</v>
      </c>
      <c r="S2878" s="34" t="s">
        <v>4109</v>
      </c>
      <c r="T2878" s="28">
        <v>150</v>
      </c>
    </row>
    <row r="2879" spans="18:20" x14ac:dyDescent="0.25">
      <c r="R2879" s="25" t="s">
        <v>2616</v>
      </c>
      <c r="S2879" s="33" t="s">
        <v>4110</v>
      </c>
      <c r="T2879" s="26">
        <v>150</v>
      </c>
    </row>
    <row r="2880" spans="18:20" x14ac:dyDescent="0.25">
      <c r="R2880" s="27" t="s">
        <v>2617</v>
      </c>
      <c r="S2880" s="34" t="s">
        <v>6140</v>
      </c>
      <c r="T2880" s="28">
        <v>40</v>
      </c>
    </row>
    <row r="2881" spans="18:20" x14ac:dyDescent="0.25">
      <c r="R2881" s="25" t="s">
        <v>941</v>
      </c>
      <c r="S2881" s="33" t="s">
        <v>3902</v>
      </c>
      <c r="T2881" s="26">
        <v>90</v>
      </c>
    </row>
    <row r="2882" spans="18:20" x14ac:dyDescent="0.25">
      <c r="R2882" s="27" t="s">
        <v>946</v>
      </c>
      <c r="S2882" s="34" t="s">
        <v>3905</v>
      </c>
      <c r="T2882" s="28">
        <v>250</v>
      </c>
    </row>
    <row r="2883" spans="18:20" x14ac:dyDescent="0.25">
      <c r="R2883" s="25" t="s">
        <v>947</v>
      </c>
      <c r="S2883" s="33" t="s">
        <v>3906</v>
      </c>
      <c r="T2883" s="26">
        <v>190</v>
      </c>
    </row>
    <row r="2884" spans="18:20" x14ac:dyDescent="0.25">
      <c r="R2884" s="27" t="s">
        <v>948</v>
      </c>
      <c r="S2884" s="34" t="s">
        <v>6165</v>
      </c>
      <c r="T2884" s="28">
        <v>40</v>
      </c>
    </row>
    <row r="2885" spans="18:20" x14ac:dyDescent="0.25">
      <c r="R2885" s="25" t="s">
        <v>941</v>
      </c>
      <c r="S2885" s="33" t="s">
        <v>3902</v>
      </c>
      <c r="T2885" s="26">
        <v>90</v>
      </c>
    </row>
    <row r="2886" spans="18:20" x14ac:dyDescent="0.25">
      <c r="R2886" s="27" t="s">
        <v>2001</v>
      </c>
      <c r="S2886" s="34" t="s">
        <v>4506</v>
      </c>
      <c r="T2886" s="28">
        <v>100</v>
      </c>
    </row>
    <row r="2887" spans="18:20" x14ac:dyDescent="0.25">
      <c r="R2887" s="25" t="s">
        <v>2002</v>
      </c>
      <c r="S2887" s="33" t="s">
        <v>4507</v>
      </c>
      <c r="T2887" s="26">
        <v>220</v>
      </c>
    </row>
    <row r="2888" spans="18:20" x14ac:dyDescent="0.25">
      <c r="R2888" s="27" t="s">
        <v>2003</v>
      </c>
      <c r="S2888" s="34" t="s">
        <v>4508</v>
      </c>
      <c r="T2888" s="28">
        <v>220</v>
      </c>
    </row>
    <row r="2889" spans="18:20" x14ac:dyDescent="0.25">
      <c r="R2889" s="25" t="s">
        <v>2004</v>
      </c>
      <c r="S2889" s="33" t="s">
        <v>6166</v>
      </c>
      <c r="T2889" s="26">
        <v>40</v>
      </c>
    </row>
    <row r="2890" spans="18:20" x14ac:dyDescent="0.25">
      <c r="R2890" s="27" t="s">
        <v>1968</v>
      </c>
      <c r="S2890" s="34" t="s">
        <v>4106</v>
      </c>
      <c r="T2890" s="28">
        <v>150</v>
      </c>
    </row>
    <row r="2891" spans="18:20" x14ac:dyDescent="0.25">
      <c r="R2891" s="25" t="s">
        <v>2916</v>
      </c>
      <c r="S2891" s="33" t="s">
        <v>4111</v>
      </c>
      <c r="T2891" s="26">
        <v>70</v>
      </c>
    </row>
    <row r="2892" spans="18:20" x14ac:dyDescent="0.25">
      <c r="R2892" s="27" t="s">
        <v>2917</v>
      </c>
      <c r="S2892" s="34" t="s">
        <v>4112</v>
      </c>
      <c r="T2892" s="28">
        <v>60</v>
      </c>
    </row>
    <row r="2893" spans="18:20" x14ac:dyDescent="0.25">
      <c r="R2893" s="25" t="s">
        <v>2918</v>
      </c>
      <c r="S2893" s="33" t="s">
        <v>4113</v>
      </c>
      <c r="T2893" s="26">
        <v>120</v>
      </c>
    </row>
    <row r="2894" spans="18:20" x14ac:dyDescent="0.25">
      <c r="R2894" s="27" t="s">
        <v>2919</v>
      </c>
      <c r="S2894" s="34" t="s">
        <v>4114</v>
      </c>
      <c r="T2894" s="28">
        <v>100</v>
      </c>
    </row>
    <row r="2895" spans="18:20" x14ac:dyDescent="0.25">
      <c r="R2895" s="25" t="s">
        <v>2920</v>
      </c>
      <c r="S2895" s="33" t="s">
        <v>4115</v>
      </c>
      <c r="T2895" s="26">
        <v>130</v>
      </c>
    </row>
    <row r="2896" spans="18:20" x14ac:dyDescent="0.25">
      <c r="R2896" s="27" t="s">
        <v>2921</v>
      </c>
      <c r="S2896" s="34" t="s">
        <v>6167</v>
      </c>
      <c r="T2896" s="28">
        <v>80</v>
      </c>
    </row>
    <row r="2897" spans="18:20" x14ac:dyDescent="0.25">
      <c r="R2897" s="25" t="s">
        <v>224</v>
      </c>
      <c r="S2897" s="33" t="s">
        <v>4255</v>
      </c>
      <c r="T2897" s="26">
        <v>210</v>
      </c>
    </row>
    <row r="2898" spans="18:20" x14ac:dyDescent="0.25">
      <c r="R2898" s="27" t="s">
        <v>950</v>
      </c>
      <c r="S2898" s="34" t="s">
        <v>4256</v>
      </c>
      <c r="T2898" s="28">
        <v>250</v>
      </c>
    </row>
    <row r="2899" spans="18:20" x14ac:dyDescent="0.25">
      <c r="R2899" s="25" t="s">
        <v>951</v>
      </c>
      <c r="S2899" s="33" t="s">
        <v>4257</v>
      </c>
      <c r="T2899" s="26">
        <v>160</v>
      </c>
    </row>
    <row r="2900" spans="18:20" x14ac:dyDescent="0.25">
      <c r="R2900" s="27" t="s">
        <v>952</v>
      </c>
      <c r="S2900" s="34" t="s">
        <v>6033</v>
      </c>
      <c r="T2900" s="28">
        <v>120</v>
      </c>
    </row>
    <row r="2901" spans="18:20" x14ac:dyDescent="0.25">
      <c r="R2901" s="25" t="s">
        <v>216</v>
      </c>
      <c r="S2901" s="33" t="s">
        <v>4258</v>
      </c>
      <c r="T2901" s="26">
        <v>270</v>
      </c>
    </row>
    <row r="2902" spans="18:20" x14ac:dyDescent="0.25">
      <c r="R2902" s="27" t="s">
        <v>217</v>
      </c>
      <c r="S2902" s="34" t="s">
        <v>4259</v>
      </c>
      <c r="T2902" s="28">
        <v>240</v>
      </c>
    </row>
    <row r="2903" spans="18:20" x14ac:dyDescent="0.25">
      <c r="R2903" s="25" t="s">
        <v>218</v>
      </c>
      <c r="S2903" s="33" t="s">
        <v>6046</v>
      </c>
      <c r="T2903" s="26">
        <v>120</v>
      </c>
    </row>
    <row r="2904" spans="18:20" x14ac:dyDescent="0.25">
      <c r="R2904" s="27" t="s">
        <v>954</v>
      </c>
      <c r="S2904" s="34" t="s">
        <v>4246</v>
      </c>
      <c r="T2904" s="28">
        <v>90</v>
      </c>
    </row>
    <row r="2905" spans="18:20" x14ac:dyDescent="0.25">
      <c r="R2905" s="25" t="s">
        <v>955</v>
      </c>
      <c r="S2905" s="33" t="s">
        <v>4249</v>
      </c>
      <c r="T2905" s="26">
        <v>90</v>
      </c>
    </row>
    <row r="2906" spans="18:20" x14ac:dyDescent="0.25">
      <c r="R2906" s="27" t="s">
        <v>956</v>
      </c>
      <c r="S2906" s="34" t="s">
        <v>4250</v>
      </c>
      <c r="T2906" s="28">
        <v>90</v>
      </c>
    </row>
    <row r="2907" spans="18:20" x14ac:dyDescent="0.25">
      <c r="R2907" s="25" t="s">
        <v>957</v>
      </c>
      <c r="S2907" s="33" t="s">
        <v>5822</v>
      </c>
      <c r="T2907" s="26">
        <v>40</v>
      </c>
    </row>
    <row r="2908" spans="18:20" x14ac:dyDescent="0.25">
      <c r="R2908" s="27" t="s">
        <v>2006</v>
      </c>
      <c r="S2908" s="34" t="s">
        <v>3859</v>
      </c>
      <c r="T2908" s="28">
        <v>130</v>
      </c>
    </row>
    <row r="2909" spans="18:20" x14ac:dyDescent="0.25">
      <c r="R2909" s="25" t="s">
        <v>2007</v>
      </c>
      <c r="S2909" s="33" t="s">
        <v>3860</v>
      </c>
      <c r="T2909" s="26">
        <v>150</v>
      </c>
    </row>
    <row r="2910" spans="18:20" x14ac:dyDescent="0.25">
      <c r="R2910" s="27" t="s">
        <v>2008</v>
      </c>
      <c r="S2910" s="34" t="s">
        <v>3861</v>
      </c>
      <c r="T2910" s="28">
        <v>150</v>
      </c>
    </row>
    <row r="2911" spans="18:20" x14ac:dyDescent="0.25">
      <c r="R2911" s="25" t="s">
        <v>2009</v>
      </c>
      <c r="S2911" s="33" t="s">
        <v>3862</v>
      </c>
      <c r="T2911" s="26">
        <v>150</v>
      </c>
    </row>
    <row r="2912" spans="18:20" x14ac:dyDescent="0.25">
      <c r="R2912" s="27" t="s">
        <v>2010</v>
      </c>
      <c r="S2912" s="34" t="s">
        <v>5939</v>
      </c>
      <c r="T2912" s="28">
        <v>80</v>
      </c>
    </row>
    <row r="2913" spans="18:20" x14ac:dyDescent="0.25">
      <c r="R2913" s="25" t="s">
        <v>959</v>
      </c>
      <c r="S2913" s="33" t="s">
        <v>4252</v>
      </c>
      <c r="T2913" s="26">
        <v>210</v>
      </c>
    </row>
    <row r="2914" spans="18:20" x14ac:dyDescent="0.25">
      <c r="R2914" s="27" t="s">
        <v>960</v>
      </c>
      <c r="S2914" s="34" t="s">
        <v>4253</v>
      </c>
      <c r="T2914" s="28">
        <v>150</v>
      </c>
    </row>
    <row r="2915" spans="18:20" x14ac:dyDescent="0.25">
      <c r="R2915" s="25" t="s">
        <v>961</v>
      </c>
      <c r="S2915" s="33" t="s">
        <v>4254</v>
      </c>
      <c r="T2915" s="26">
        <v>140</v>
      </c>
    </row>
    <row r="2916" spans="18:20" x14ac:dyDescent="0.25">
      <c r="R2916" s="27" t="s">
        <v>962</v>
      </c>
      <c r="S2916" s="34" t="s">
        <v>5861</v>
      </c>
      <c r="T2916" s="28">
        <v>80</v>
      </c>
    </row>
    <row r="2917" spans="18:20" x14ac:dyDescent="0.25">
      <c r="R2917" s="25" t="s">
        <v>2012</v>
      </c>
      <c r="S2917" s="33" t="s">
        <v>4463</v>
      </c>
      <c r="T2917" s="26">
        <v>160</v>
      </c>
    </row>
    <row r="2918" spans="18:20" x14ac:dyDescent="0.25">
      <c r="R2918" s="27" t="s">
        <v>2013</v>
      </c>
      <c r="S2918" s="34" t="s">
        <v>4464</v>
      </c>
      <c r="T2918" s="28">
        <v>170</v>
      </c>
    </row>
    <row r="2919" spans="18:20" x14ac:dyDescent="0.25">
      <c r="R2919" s="25" t="s">
        <v>2014</v>
      </c>
      <c r="S2919" s="33" t="s">
        <v>4465</v>
      </c>
      <c r="T2919" s="26">
        <v>230</v>
      </c>
    </row>
    <row r="2920" spans="18:20" x14ac:dyDescent="0.25">
      <c r="R2920" s="27" t="s">
        <v>2015</v>
      </c>
      <c r="S2920" s="34" t="s">
        <v>6208</v>
      </c>
      <c r="T2920" s="28">
        <v>130</v>
      </c>
    </row>
    <row r="2921" spans="18:20" x14ac:dyDescent="0.25">
      <c r="R2921" s="25" t="s">
        <v>2016</v>
      </c>
      <c r="S2921" s="33" t="s">
        <v>5958</v>
      </c>
      <c r="T2921" s="26">
        <v>80</v>
      </c>
    </row>
    <row r="2922" spans="18:20" x14ac:dyDescent="0.25">
      <c r="R2922" s="27" t="s">
        <v>220</v>
      </c>
      <c r="S2922" s="34" t="s">
        <v>3852</v>
      </c>
      <c r="T2922" s="28">
        <v>200</v>
      </c>
    </row>
    <row r="2923" spans="18:20" x14ac:dyDescent="0.25">
      <c r="R2923" s="25" t="s">
        <v>221</v>
      </c>
      <c r="S2923" s="33" t="s">
        <v>3853</v>
      </c>
      <c r="T2923" s="26">
        <v>230</v>
      </c>
    </row>
    <row r="2924" spans="18:20" x14ac:dyDescent="0.25">
      <c r="R2924" s="27" t="s">
        <v>222</v>
      </c>
      <c r="S2924" s="34" t="s">
        <v>5877</v>
      </c>
      <c r="T2924" s="28">
        <v>80</v>
      </c>
    </row>
    <row r="2925" spans="18:20" x14ac:dyDescent="0.25">
      <c r="R2925" s="25" t="s">
        <v>224</v>
      </c>
      <c r="S2925" s="33" t="s">
        <v>4255</v>
      </c>
      <c r="T2925" s="26">
        <v>210</v>
      </c>
    </row>
    <row r="2926" spans="18:20" x14ac:dyDescent="0.25">
      <c r="R2926" s="27" t="s">
        <v>225</v>
      </c>
      <c r="S2926" s="34" t="s">
        <v>4467</v>
      </c>
      <c r="T2926" s="28">
        <v>250</v>
      </c>
    </row>
    <row r="2927" spans="18:20" x14ac:dyDescent="0.25">
      <c r="R2927" s="25" t="s">
        <v>226</v>
      </c>
      <c r="S2927" s="33" t="s">
        <v>5959</v>
      </c>
      <c r="T2927" s="26">
        <v>80</v>
      </c>
    </row>
    <row r="2928" spans="18:20" x14ac:dyDescent="0.25">
      <c r="R2928" s="27" t="s">
        <v>228</v>
      </c>
      <c r="S2928" s="34" t="s">
        <v>3854</v>
      </c>
      <c r="T2928" s="28">
        <v>260</v>
      </c>
    </row>
    <row r="2929" spans="18:20" x14ac:dyDescent="0.25">
      <c r="R2929" s="25" t="s">
        <v>229</v>
      </c>
      <c r="S2929" s="33" t="s">
        <v>3855</v>
      </c>
      <c r="T2929" s="26">
        <v>180</v>
      </c>
    </row>
    <row r="2930" spans="18:20" x14ac:dyDescent="0.25">
      <c r="R2930" s="27" t="s">
        <v>230</v>
      </c>
      <c r="S2930" s="34" t="s">
        <v>5884</v>
      </c>
      <c r="T2930" s="28">
        <v>80</v>
      </c>
    </row>
    <row r="2931" spans="18:20" x14ac:dyDescent="0.25">
      <c r="R2931" s="25" t="s">
        <v>964</v>
      </c>
      <c r="S2931" s="33" t="s">
        <v>5027</v>
      </c>
      <c r="T2931" s="26">
        <v>60</v>
      </c>
    </row>
    <row r="2932" spans="18:20" x14ac:dyDescent="0.25">
      <c r="R2932" s="27" t="s">
        <v>2018</v>
      </c>
      <c r="S2932" s="34" t="s">
        <v>5028</v>
      </c>
      <c r="T2932" s="28">
        <v>130</v>
      </c>
    </row>
    <row r="2933" spans="18:20" x14ac:dyDescent="0.25">
      <c r="R2933" s="25" t="s">
        <v>2019</v>
      </c>
      <c r="S2933" s="33" t="s">
        <v>5029</v>
      </c>
      <c r="T2933" s="26">
        <v>50</v>
      </c>
    </row>
    <row r="2934" spans="18:20" x14ac:dyDescent="0.25">
      <c r="R2934" s="27" t="s">
        <v>1301</v>
      </c>
      <c r="S2934" s="34" t="s">
        <v>5030</v>
      </c>
      <c r="T2934" s="28">
        <v>50</v>
      </c>
    </row>
    <row r="2935" spans="18:20" x14ac:dyDescent="0.25">
      <c r="R2935" s="25" t="s">
        <v>2020</v>
      </c>
      <c r="S2935" s="33" t="s">
        <v>5745</v>
      </c>
      <c r="T2935" s="26">
        <v>80</v>
      </c>
    </row>
    <row r="2936" spans="18:20" x14ac:dyDescent="0.25">
      <c r="R2936" s="27" t="s">
        <v>964</v>
      </c>
      <c r="S2936" s="34" t="s">
        <v>5027</v>
      </c>
      <c r="T2936" s="28">
        <v>60</v>
      </c>
    </row>
    <row r="2937" spans="18:20" x14ac:dyDescent="0.25">
      <c r="R2937" s="25" t="s">
        <v>965</v>
      </c>
      <c r="S2937" s="33" t="s">
        <v>5032</v>
      </c>
      <c r="T2937" s="26">
        <v>130</v>
      </c>
    </row>
    <row r="2938" spans="18:20" x14ac:dyDescent="0.25">
      <c r="R2938" s="27" t="s">
        <v>966</v>
      </c>
      <c r="S2938" s="34" t="s">
        <v>5033</v>
      </c>
      <c r="T2938" s="28">
        <v>50</v>
      </c>
    </row>
    <row r="2939" spans="18:20" x14ac:dyDescent="0.25">
      <c r="R2939" s="25" t="s">
        <v>967</v>
      </c>
      <c r="S2939" s="33" t="s">
        <v>6097</v>
      </c>
      <c r="T2939" s="26">
        <v>40</v>
      </c>
    </row>
    <row r="2940" spans="18:20" x14ac:dyDescent="0.25">
      <c r="R2940" s="27" t="s">
        <v>964</v>
      </c>
      <c r="S2940" s="34" t="s">
        <v>5027</v>
      </c>
      <c r="T2940" s="28">
        <v>60</v>
      </c>
    </row>
    <row r="2941" spans="18:20" x14ac:dyDescent="0.25">
      <c r="R2941" s="25" t="s">
        <v>2018</v>
      </c>
      <c r="S2941" s="33" t="s">
        <v>5028</v>
      </c>
      <c r="T2941" s="26">
        <v>130</v>
      </c>
    </row>
    <row r="2942" spans="18:20" x14ac:dyDescent="0.25">
      <c r="R2942" s="27" t="s">
        <v>2019</v>
      </c>
      <c r="S2942" s="34" t="s">
        <v>5029</v>
      </c>
      <c r="T2942" s="28">
        <v>50</v>
      </c>
    </row>
    <row r="2943" spans="18:20" x14ac:dyDescent="0.25">
      <c r="R2943" s="25" t="s">
        <v>2022</v>
      </c>
      <c r="S2943" s="33" t="s">
        <v>5031</v>
      </c>
      <c r="T2943" s="26">
        <v>70</v>
      </c>
    </row>
    <row r="2944" spans="18:20" x14ac:dyDescent="0.25">
      <c r="R2944" s="27" t="s">
        <v>2023</v>
      </c>
      <c r="S2944" s="34" t="s">
        <v>5746</v>
      </c>
      <c r="T2944" s="28">
        <v>80</v>
      </c>
    </row>
    <row r="2945" spans="18:20" x14ac:dyDescent="0.25">
      <c r="R2945" s="25" t="s">
        <v>954</v>
      </c>
      <c r="S2945" s="33" t="s">
        <v>4246</v>
      </c>
      <c r="T2945" s="26">
        <v>90</v>
      </c>
    </row>
    <row r="2946" spans="18:20" x14ac:dyDescent="0.25">
      <c r="R2946" s="27" t="s">
        <v>969</v>
      </c>
      <c r="S2946" s="34" t="s">
        <v>4247</v>
      </c>
      <c r="T2946" s="28">
        <v>90</v>
      </c>
    </row>
    <row r="2947" spans="18:20" x14ac:dyDescent="0.25">
      <c r="R2947" s="25" t="s">
        <v>970</v>
      </c>
      <c r="S2947" s="33" t="s">
        <v>4248</v>
      </c>
      <c r="T2947" s="26">
        <v>90</v>
      </c>
    </row>
    <row r="2948" spans="18:20" x14ac:dyDescent="0.25">
      <c r="R2948" s="27" t="s">
        <v>971</v>
      </c>
      <c r="S2948" s="34" t="s">
        <v>5821</v>
      </c>
      <c r="T2948" s="28">
        <v>40</v>
      </c>
    </row>
    <row r="2949" spans="18:20" x14ac:dyDescent="0.25">
      <c r="R2949" s="25" t="s">
        <v>973</v>
      </c>
      <c r="S2949" s="33" t="s">
        <v>3849</v>
      </c>
      <c r="T2949" s="26">
        <v>220</v>
      </c>
    </row>
    <row r="2950" spans="18:20" x14ac:dyDescent="0.25">
      <c r="R2950" s="27" t="s">
        <v>974</v>
      </c>
      <c r="S2950" s="34" t="s">
        <v>3850</v>
      </c>
      <c r="T2950" s="28">
        <v>230</v>
      </c>
    </row>
    <row r="2951" spans="18:20" x14ac:dyDescent="0.25">
      <c r="R2951" s="25" t="s">
        <v>975</v>
      </c>
      <c r="S2951" s="33" t="s">
        <v>3851</v>
      </c>
      <c r="T2951" s="26">
        <v>140</v>
      </c>
    </row>
    <row r="2952" spans="18:20" x14ac:dyDescent="0.25">
      <c r="R2952" s="27" t="s">
        <v>976</v>
      </c>
      <c r="S2952" s="34" t="s">
        <v>5823</v>
      </c>
      <c r="T2952" s="28">
        <v>40</v>
      </c>
    </row>
    <row r="2953" spans="18:20" x14ac:dyDescent="0.25">
      <c r="R2953" s="25" t="s">
        <v>978</v>
      </c>
      <c r="S2953" s="33" t="s">
        <v>3846</v>
      </c>
      <c r="T2953" s="26">
        <v>180</v>
      </c>
    </row>
    <row r="2954" spans="18:20" x14ac:dyDescent="0.25">
      <c r="R2954" s="27" t="s">
        <v>979</v>
      </c>
      <c r="S2954" s="34" t="s">
        <v>3847</v>
      </c>
      <c r="T2954" s="28">
        <v>200</v>
      </c>
    </row>
    <row r="2955" spans="18:20" x14ac:dyDescent="0.25">
      <c r="R2955" s="25" t="s">
        <v>980</v>
      </c>
      <c r="S2955" s="33" t="s">
        <v>3848</v>
      </c>
      <c r="T2955" s="26">
        <v>140</v>
      </c>
    </row>
    <row r="2956" spans="18:20" x14ac:dyDescent="0.25">
      <c r="R2956" s="27" t="s">
        <v>981</v>
      </c>
      <c r="S2956" s="34" t="s">
        <v>5829</v>
      </c>
      <c r="T2956" s="28">
        <v>40</v>
      </c>
    </row>
    <row r="2957" spans="18:20" x14ac:dyDescent="0.25">
      <c r="R2957" s="25" t="s">
        <v>232</v>
      </c>
      <c r="S2957" s="33" t="s">
        <v>3845</v>
      </c>
      <c r="T2957" s="26">
        <v>230</v>
      </c>
    </row>
    <row r="2958" spans="18:20" x14ac:dyDescent="0.25">
      <c r="R2958" s="27" t="s">
        <v>233</v>
      </c>
      <c r="S2958" s="34" t="s">
        <v>4251</v>
      </c>
      <c r="T2958" s="28">
        <v>270</v>
      </c>
    </row>
    <row r="2959" spans="18:20" x14ac:dyDescent="0.25">
      <c r="R2959" s="25" t="s">
        <v>234</v>
      </c>
      <c r="S2959" s="33" t="s">
        <v>5830</v>
      </c>
      <c r="T2959" s="26">
        <v>40</v>
      </c>
    </row>
    <row r="2960" spans="18:20" x14ac:dyDescent="0.25">
      <c r="R2960" s="27" t="s">
        <v>236</v>
      </c>
      <c r="S2960" s="34" t="s">
        <v>3844</v>
      </c>
      <c r="T2960" s="28">
        <v>230</v>
      </c>
    </row>
    <row r="2961" spans="18:20" x14ac:dyDescent="0.25">
      <c r="R2961" s="25" t="s">
        <v>232</v>
      </c>
      <c r="S2961" s="33" t="s">
        <v>3845</v>
      </c>
      <c r="T2961" s="26">
        <v>230</v>
      </c>
    </row>
    <row r="2962" spans="18:20" x14ac:dyDescent="0.25">
      <c r="R2962" s="27" t="s">
        <v>237</v>
      </c>
      <c r="S2962" s="34" t="s">
        <v>5831</v>
      </c>
      <c r="T2962" s="28">
        <v>40</v>
      </c>
    </row>
    <row r="2963" spans="18:20" x14ac:dyDescent="0.25">
      <c r="R2963" s="25" t="s">
        <v>2025</v>
      </c>
      <c r="S2963" s="33" t="s">
        <v>3856</v>
      </c>
      <c r="T2963" s="26">
        <v>180</v>
      </c>
    </row>
    <row r="2964" spans="18:20" x14ac:dyDescent="0.25">
      <c r="R2964" s="27" t="s">
        <v>2026</v>
      </c>
      <c r="S2964" s="34" t="s">
        <v>3857</v>
      </c>
      <c r="T2964" s="28">
        <v>130</v>
      </c>
    </row>
    <row r="2965" spans="18:20" x14ac:dyDescent="0.25">
      <c r="R2965" s="25" t="s">
        <v>2027</v>
      </c>
      <c r="S2965" s="33" t="s">
        <v>3858</v>
      </c>
      <c r="T2965" s="26">
        <v>180</v>
      </c>
    </row>
    <row r="2966" spans="18:20" x14ac:dyDescent="0.25">
      <c r="R2966" s="27" t="s">
        <v>2006</v>
      </c>
      <c r="S2966" s="34" t="s">
        <v>3859</v>
      </c>
      <c r="T2966" s="28">
        <v>130</v>
      </c>
    </row>
    <row r="2967" spans="18:20" x14ac:dyDescent="0.25">
      <c r="R2967" s="25" t="s">
        <v>2028</v>
      </c>
      <c r="S2967" s="33" t="s">
        <v>5889</v>
      </c>
      <c r="T2967" s="26">
        <v>40</v>
      </c>
    </row>
    <row r="2968" spans="18:20" x14ac:dyDescent="0.25">
      <c r="R2968" s="27" t="s">
        <v>239</v>
      </c>
      <c r="S2968" s="34" t="s">
        <v>4896</v>
      </c>
      <c r="T2968" s="28">
        <v>150</v>
      </c>
    </row>
    <row r="2969" spans="18:20" x14ac:dyDescent="0.25">
      <c r="R2969" s="25" t="s">
        <v>240</v>
      </c>
      <c r="S2969" s="33" t="s">
        <v>4897</v>
      </c>
      <c r="T2969" s="26">
        <v>210</v>
      </c>
    </row>
    <row r="2970" spans="18:20" x14ac:dyDescent="0.25">
      <c r="R2970" s="27" t="s">
        <v>241</v>
      </c>
      <c r="S2970" s="34" t="s">
        <v>5832</v>
      </c>
      <c r="T2970" s="28">
        <v>80</v>
      </c>
    </row>
    <row r="2971" spans="18:20" x14ac:dyDescent="0.25">
      <c r="R2971" s="25" t="s">
        <v>3034</v>
      </c>
      <c r="S2971" s="33" t="s">
        <v>4423</v>
      </c>
      <c r="T2971" s="26">
        <v>90</v>
      </c>
    </row>
    <row r="2972" spans="18:20" x14ac:dyDescent="0.25">
      <c r="R2972" s="27" t="s">
        <v>3035</v>
      </c>
      <c r="S2972" s="34" t="s">
        <v>5452</v>
      </c>
      <c r="T2972" s="28">
        <v>120</v>
      </c>
    </row>
    <row r="2973" spans="18:20" x14ac:dyDescent="0.25">
      <c r="R2973" s="25" t="s">
        <v>3036</v>
      </c>
      <c r="S2973" s="33" t="s">
        <v>5453</v>
      </c>
      <c r="T2973" s="26">
        <v>60</v>
      </c>
    </row>
    <row r="2974" spans="18:20" x14ac:dyDescent="0.25">
      <c r="R2974" s="27" t="s">
        <v>3037</v>
      </c>
      <c r="S2974" s="34" t="s">
        <v>5454</v>
      </c>
      <c r="T2974" s="28">
        <v>60</v>
      </c>
    </row>
    <row r="2975" spans="18:20" x14ac:dyDescent="0.25">
      <c r="R2975" s="25" t="s">
        <v>2339</v>
      </c>
      <c r="S2975" s="33" t="s">
        <v>5455</v>
      </c>
      <c r="T2975" s="26">
        <v>60</v>
      </c>
    </row>
    <row r="2976" spans="18:20" x14ac:dyDescent="0.25">
      <c r="R2976" s="27" t="s">
        <v>3038</v>
      </c>
      <c r="S2976" s="34" t="s">
        <v>5456</v>
      </c>
      <c r="T2976" s="28">
        <v>60</v>
      </c>
    </row>
    <row r="2977" spans="18:20" x14ac:dyDescent="0.25">
      <c r="R2977" s="25" t="s">
        <v>2340</v>
      </c>
      <c r="S2977" s="33" t="s">
        <v>5457</v>
      </c>
      <c r="T2977" s="26">
        <v>60</v>
      </c>
    </row>
    <row r="2978" spans="18:20" x14ac:dyDescent="0.25">
      <c r="R2978" s="27" t="s">
        <v>3039</v>
      </c>
      <c r="S2978" s="34" t="s">
        <v>5688</v>
      </c>
      <c r="T2978" s="28">
        <v>40</v>
      </c>
    </row>
    <row r="2979" spans="18:20" x14ac:dyDescent="0.25">
      <c r="R2979" s="25" t="s">
        <v>2030</v>
      </c>
      <c r="S2979" s="33" t="s">
        <v>5615</v>
      </c>
      <c r="T2979" s="26">
        <v>80</v>
      </c>
    </row>
    <row r="2980" spans="18:20" x14ac:dyDescent="0.25">
      <c r="R2980" s="27" t="s">
        <v>2031</v>
      </c>
      <c r="S2980" s="34" t="s">
        <v>5616</v>
      </c>
      <c r="T2980" s="28">
        <v>90</v>
      </c>
    </row>
    <row r="2981" spans="18:20" x14ac:dyDescent="0.25">
      <c r="R2981" s="25" t="s">
        <v>2032</v>
      </c>
      <c r="S2981" s="33" t="s">
        <v>5617</v>
      </c>
      <c r="T2981" s="26">
        <v>90</v>
      </c>
    </row>
    <row r="2982" spans="18:20" x14ac:dyDescent="0.25">
      <c r="R2982" s="27" t="s">
        <v>2033</v>
      </c>
      <c r="S2982" s="34" t="s">
        <v>5618</v>
      </c>
      <c r="T2982" s="28">
        <v>140</v>
      </c>
    </row>
    <row r="2983" spans="18:20" x14ac:dyDescent="0.25">
      <c r="R2983" s="25" t="s">
        <v>2034</v>
      </c>
      <c r="S2983" s="33" t="s">
        <v>6125</v>
      </c>
      <c r="T2983" s="26">
        <v>120</v>
      </c>
    </row>
    <row r="2984" spans="18:20" x14ac:dyDescent="0.25">
      <c r="R2984" s="27" t="s">
        <v>2619</v>
      </c>
      <c r="S2984" s="34" t="s">
        <v>5619</v>
      </c>
      <c r="T2984" s="28">
        <v>160</v>
      </c>
    </row>
    <row r="2985" spans="18:20" x14ac:dyDescent="0.25">
      <c r="R2985" s="25" t="s">
        <v>2620</v>
      </c>
      <c r="S2985" s="33" t="s">
        <v>5620</v>
      </c>
      <c r="T2985" s="26">
        <v>80</v>
      </c>
    </row>
    <row r="2986" spans="18:20" x14ac:dyDescent="0.25">
      <c r="R2986" s="27" t="s">
        <v>2621</v>
      </c>
      <c r="S2986" s="34" t="s">
        <v>5621</v>
      </c>
      <c r="T2986" s="28">
        <v>130</v>
      </c>
    </row>
    <row r="2987" spans="18:20" x14ac:dyDescent="0.25">
      <c r="R2987" s="25" t="s">
        <v>2622</v>
      </c>
      <c r="S2987" s="33" t="s">
        <v>5622</v>
      </c>
      <c r="T2987" s="26">
        <v>210</v>
      </c>
    </row>
    <row r="2988" spans="18:20" x14ac:dyDescent="0.25">
      <c r="R2988" s="27" t="s">
        <v>2623</v>
      </c>
      <c r="S2988" s="34" t="s">
        <v>5623</v>
      </c>
      <c r="T2988" s="28">
        <v>90</v>
      </c>
    </row>
    <row r="2989" spans="18:20" x14ac:dyDescent="0.25">
      <c r="R2989" s="25" t="s">
        <v>2624</v>
      </c>
      <c r="S2989" s="33" t="s">
        <v>6147</v>
      </c>
      <c r="T2989" s="26">
        <v>120</v>
      </c>
    </row>
    <row r="2990" spans="18:20" x14ac:dyDescent="0.25">
      <c r="R2990" s="27" t="s">
        <v>954</v>
      </c>
      <c r="S2990" s="34" t="s">
        <v>4246</v>
      </c>
      <c r="T2990" s="28">
        <v>90</v>
      </c>
    </row>
    <row r="2991" spans="18:20" x14ac:dyDescent="0.25">
      <c r="R2991" s="25" t="s">
        <v>2036</v>
      </c>
      <c r="S2991" s="33" t="s">
        <v>5024</v>
      </c>
      <c r="T2991" s="26">
        <v>120</v>
      </c>
    </row>
    <row r="2992" spans="18:20" x14ac:dyDescent="0.25">
      <c r="R2992" s="27" t="s">
        <v>2037</v>
      </c>
      <c r="S2992" s="34" t="s">
        <v>5025</v>
      </c>
      <c r="T2992" s="28">
        <v>100</v>
      </c>
    </row>
    <row r="2993" spans="18:20" x14ac:dyDescent="0.25">
      <c r="R2993" s="25" t="s">
        <v>2038</v>
      </c>
      <c r="S2993" s="33" t="s">
        <v>5026</v>
      </c>
      <c r="T2993" s="26">
        <v>100</v>
      </c>
    </row>
    <row r="2994" spans="18:20" x14ac:dyDescent="0.25">
      <c r="R2994" s="27" t="s">
        <v>2039</v>
      </c>
      <c r="S2994" s="34" t="s">
        <v>5956</v>
      </c>
      <c r="T2994" s="28">
        <v>40</v>
      </c>
    </row>
    <row r="2995" spans="18:20" x14ac:dyDescent="0.25">
      <c r="R2995" s="25" t="s">
        <v>2041</v>
      </c>
      <c r="S2995" s="33" t="s">
        <v>5333</v>
      </c>
      <c r="T2995" s="26">
        <v>100</v>
      </c>
    </row>
    <row r="2996" spans="18:20" x14ac:dyDescent="0.25">
      <c r="R2996" s="27" t="s">
        <v>2042</v>
      </c>
      <c r="S2996" s="34" t="s">
        <v>5334</v>
      </c>
      <c r="T2996" s="28">
        <v>160</v>
      </c>
    </row>
    <row r="2997" spans="18:20" x14ac:dyDescent="0.25">
      <c r="R2997" s="25" t="s">
        <v>2043</v>
      </c>
      <c r="S2997" s="33" t="s">
        <v>5335</v>
      </c>
      <c r="T2997" s="26">
        <v>130</v>
      </c>
    </row>
    <row r="2998" spans="18:20" x14ac:dyDescent="0.25">
      <c r="R2998" s="27" t="s">
        <v>2044</v>
      </c>
      <c r="S2998" s="34" t="s">
        <v>5336</v>
      </c>
      <c r="T2998" s="28">
        <v>130</v>
      </c>
    </row>
    <row r="2999" spans="18:20" x14ac:dyDescent="0.25">
      <c r="R2999" s="25" t="s">
        <v>2045</v>
      </c>
      <c r="S2999" s="33" t="s">
        <v>6076</v>
      </c>
      <c r="T2999" s="26">
        <v>80</v>
      </c>
    </row>
    <row r="3000" spans="18:20" x14ac:dyDescent="0.25">
      <c r="R3000" s="27" t="s">
        <v>228</v>
      </c>
      <c r="S3000" s="34" t="s">
        <v>3854</v>
      </c>
      <c r="T3000" s="28">
        <v>260</v>
      </c>
    </row>
    <row r="3001" spans="18:20" x14ac:dyDescent="0.25">
      <c r="R3001" s="25" t="s">
        <v>229</v>
      </c>
      <c r="S3001" s="33" t="s">
        <v>3855</v>
      </c>
      <c r="T3001" s="26">
        <v>180</v>
      </c>
    </row>
    <row r="3002" spans="18:20" x14ac:dyDescent="0.25">
      <c r="R3002" s="27" t="s">
        <v>2626</v>
      </c>
      <c r="S3002" s="34" t="s">
        <v>5327</v>
      </c>
      <c r="T3002" s="28">
        <v>180</v>
      </c>
    </row>
    <row r="3003" spans="18:20" x14ac:dyDescent="0.25">
      <c r="R3003" s="25" t="s">
        <v>2627</v>
      </c>
      <c r="S3003" s="33" t="s">
        <v>5328</v>
      </c>
      <c r="T3003" s="26">
        <v>100</v>
      </c>
    </row>
    <row r="3004" spans="18:20" x14ac:dyDescent="0.25">
      <c r="R3004" s="27" t="s">
        <v>2628</v>
      </c>
      <c r="S3004" s="34" t="s">
        <v>5329</v>
      </c>
      <c r="T3004" s="28">
        <v>120</v>
      </c>
    </row>
    <row r="3005" spans="18:20" x14ac:dyDescent="0.25">
      <c r="R3005" s="25" t="s">
        <v>2629</v>
      </c>
      <c r="S3005" s="33" t="s">
        <v>6106</v>
      </c>
      <c r="T3005" s="26">
        <v>80</v>
      </c>
    </row>
    <row r="3006" spans="18:20" x14ac:dyDescent="0.25">
      <c r="R3006" s="27" t="s">
        <v>983</v>
      </c>
      <c r="S3006" s="34" t="s">
        <v>5021</v>
      </c>
      <c r="T3006" s="28">
        <v>100</v>
      </c>
    </row>
    <row r="3007" spans="18:20" x14ac:dyDescent="0.25">
      <c r="R3007" s="25" t="s">
        <v>984</v>
      </c>
      <c r="S3007" s="33" t="s">
        <v>5022</v>
      </c>
      <c r="T3007" s="26">
        <v>100</v>
      </c>
    </row>
    <row r="3008" spans="18:20" x14ac:dyDescent="0.25">
      <c r="R3008" s="27" t="s">
        <v>985</v>
      </c>
      <c r="S3008" s="34" t="s">
        <v>5023</v>
      </c>
      <c r="T3008" s="28">
        <v>100</v>
      </c>
    </row>
    <row r="3009" spans="18:20" x14ac:dyDescent="0.25">
      <c r="R3009" s="25" t="s">
        <v>986</v>
      </c>
      <c r="S3009" s="33" t="s">
        <v>5957</v>
      </c>
      <c r="T3009" s="26">
        <v>40</v>
      </c>
    </row>
    <row r="3010" spans="18:20" x14ac:dyDescent="0.25">
      <c r="R3010" s="27" t="s">
        <v>988</v>
      </c>
      <c r="S3010" s="34" t="s">
        <v>6194</v>
      </c>
      <c r="T3010" s="28">
        <v>80</v>
      </c>
    </row>
    <row r="3011" spans="18:20" x14ac:dyDescent="0.25">
      <c r="R3011" s="25" t="s">
        <v>989</v>
      </c>
      <c r="S3011" s="33" t="s">
        <v>5330</v>
      </c>
      <c r="T3011" s="26">
        <v>160</v>
      </c>
    </row>
    <row r="3012" spans="18:20" x14ac:dyDescent="0.25">
      <c r="R3012" s="27" t="s">
        <v>990</v>
      </c>
      <c r="S3012" s="34" t="s">
        <v>5331</v>
      </c>
      <c r="T3012" s="28">
        <v>130</v>
      </c>
    </row>
    <row r="3013" spans="18:20" x14ac:dyDescent="0.25">
      <c r="R3013" s="25" t="s">
        <v>991</v>
      </c>
      <c r="S3013" s="33" t="s">
        <v>5332</v>
      </c>
      <c r="T3013" s="26">
        <v>160</v>
      </c>
    </row>
    <row r="3014" spans="18:20" x14ac:dyDescent="0.25">
      <c r="R3014" s="27" t="s">
        <v>2047</v>
      </c>
      <c r="S3014" s="34" t="s">
        <v>5323</v>
      </c>
      <c r="T3014" s="28">
        <v>160</v>
      </c>
    </row>
    <row r="3015" spans="18:20" x14ac:dyDescent="0.25">
      <c r="R3015" s="25" t="s">
        <v>2048</v>
      </c>
      <c r="S3015" s="33" t="s">
        <v>5324</v>
      </c>
      <c r="T3015" s="26">
        <v>160</v>
      </c>
    </row>
    <row r="3016" spans="18:20" x14ac:dyDescent="0.25">
      <c r="R3016" s="27" t="s">
        <v>2049</v>
      </c>
      <c r="S3016" s="34" t="s">
        <v>5325</v>
      </c>
      <c r="T3016" s="28">
        <v>220</v>
      </c>
    </row>
    <row r="3017" spans="18:20" x14ac:dyDescent="0.25">
      <c r="R3017" s="25" t="s">
        <v>2050</v>
      </c>
      <c r="S3017" s="33" t="s">
        <v>5326</v>
      </c>
      <c r="T3017" s="26">
        <v>190</v>
      </c>
    </row>
    <row r="3018" spans="18:20" x14ac:dyDescent="0.25">
      <c r="R3018" s="27" t="s">
        <v>2051</v>
      </c>
      <c r="S3018" s="34" t="s">
        <v>6110</v>
      </c>
      <c r="T3018" s="28">
        <v>80</v>
      </c>
    </row>
    <row r="3019" spans="18:20" x14ac:dyDescent="0.25">
      <c r="R3019" s="25" t="s">
        <v>2053</v>
      </c>
      <c r="S3019" s="33" t="s">
        <v>5319</v>
      </c>
      <c r="T3019" s="26">
        <v>160</v>
      </c>
    </row>
    <row r="3020" spans="18:20" x14ac:dyDescent="0.25">
      <c r="R3020" s="27" t="s">
        <v>2054</v>
      </c>
      <c r="S3020" s="34" t="s">
        <v>5320</v>
      </c>
      <c r="T3020" s="28">
        <v>160</v>
      </c>
    </row>
    <row r="3021" spans="18:20" x14ac:dyDescent="0.25">
      <c r="R3021" s="25" t="s">
        <v>2055</v>
      </c>
      <c r="S3021" s="33" t="s">
        <v>5321</v>
      </c>
      <c r="T3021" s="26">
        <v>130</v>
      </c>
    </row>
    <row r="3022" spans="18:20" x14ac:dyDescent="0.25">
      <c r="R3022" s="27" t="s">
        <v>2056</v>
      </c>
      <c r="S3022" s="34" t="s">
        <v>5322</v>
      </c>
      <c r="T3022" s="28">
        <v>160</v>
      </c>
    </row>
    <row r="3023" spans="18:20" x14ac:dyDescent="0.25">
      <c r="R3023" s="25" t="s">
        <v>2057</v>
      </c>
      <c r="S3023" s="33" t="s">
        <v>6079</v>
      </c>
      <c r="T3023" s="26">
        <v>80</v>
      </c>
    </row>
    <row r="3024" spans="18:20" x14ac:dyDescent="0.25">
      <c r="R3024" s="27" t="s">
        <v>993</v>
      </c>
      <c r="S3024" s="34" t="s">
        <v>5445</v>
      </c>
      <c r="T3024" s="28">
        <v>100</v>
      </c>
    </row>
    <row r="3025" spans="18:20" x14ac:dyDescent="0.25">
      <c r="R3025" s="25" t="s">
        <v>2631</v>
      </c>
      <c r="S3025" s="33" t="s">
        <v>5448</v>
      </c>
      <c r="T3025" s="26">
        <v>150</v>
      </c>
    </row>
    <row r="3026" spans="18:20" x14ac:dyDescent="0.25">
      <c r="R3026" s="27" t="s">
        <v>2632</v>
      </c>
      <c r="S3026" s="34" t="s">
        <v>5449</v>
      </c>
      <c r="T3026" s="28">
        <v>150</v>
      </c>
    </row>
    <row r="3027" spans="18:20" x14ac:dyDescent="0.25">
      <c r="R3027" s="25" t="s">
        <v>2633</v>
      </c>
      <c r="S3027" s="33" t="s">
        <v>5450</v>
      </c>
      <c r="T3027" s="26">
        <v>150</v>
      </c>
    </row>
    <row r="3028" spans="18:20" x14ac:dyDescent="0.25">
      <c r="R3028" s="27" t="s">
        <v>2634</v>
      </c>
      <c r="S3028" s="34" t="s">
        <v>5451</v>
      </c>
      <c r="T3028" s="28">
        <v>150</v>
      </c>
    </row>
    <row r="3029" spans="18:20" x14ac:dyDescent="0.25">
      <c r="R3029" s="25" t="s">
        <v>2635</v>
      </c>
      <c r="S3029" s="33" t="s">
        <v>6119</v>
      </c>
      <c r="T3029" s="26">
        <v>40</v>
      </c>
    </row>
    <row r="3030" spans="18:20" x14ac:dyDescent="0.25">
      <c r="R3030" s="27" t="s">
        <v>993</v>
      </c>
      <c r="S3030" s="34" t="s">
        <v>5445</v>
      </c>
      <c r="T3030" s="28">
        <v>100</v>
      </c>
    </row>
    <row r="3031" spans="18:20" x14ac:dyDescent="0.25">
      <c r="R3031" s="25" t="s">
        <v>994</v>
      </c>
      <c r="S3031" s="33" t="s">
        <v>5446</v>
      </c>
      <c r="T3031" s="26">
        <v>160</v>
      </c>
    </row>
    <row r="3032" spans="18:20" x14ac:dyDescent="0.25">
      <c r="R3032" s="27" t="s">
        <v>995</v>
      </c>
      <c r="S3032" s="34" t="s">
        <v>5447</v>
      </c>
      <c r="T3032" s="28">
        <v>170</v>
      </c>
    </row>
    <row r="3033" spans="18:20" x14ac:dyDescent="0.25">
      <c r="R3033" s="25" t="s">
        <v>996</v>
      </c>
      <c r="S3033" s="33" t="s">
        <v>6141</v>
      </c>
      <c r="T3033" s="26">
        <v>40</v>
      </c>
    </row>
    <row r="3034" spans="18:20" x14ac:dyDescent="0.25">
      <c r="R3034" s="27" t="s">
        <v>2059</v>
      </c>
      <c r="S3034" s="34" t="s">
        <v>5442</v>
      </c>
      <c r="T3034" s="28">
        <v>140</v>
      </c>
    </row>
    <row r="3035" spans="18:20" x14ac:dyDescent="0.25">
      <c r="R3035" s="25" t="s">
        <v>2060</v>
      </c>
      <c r="S3035" s="33" t="s">
        <v>5443</v>
      </c>
      <c r="T3035" s="26">
        <v>150</v>
      </c>
    </row>
    <row r="3036" spans="18:20" x14ac:dyDescent="0.25">
      <c r="R3036" s="27" t="s">
        <v>2061</v>
      </c>
      <c r="S3036" s="34" t="s">
        <v>5444</v>
      </c>
      <c r="T3036" s="28">
        <v>150</v>
      </c>
    </row>
    <row r="3037" spans="18:20" x14ac:dyDescent="0.25">
      <c r="R3037" s="25" t="s">
        <v>993</v>
      </c>
      <c r="S3037" s="33" t="s">
        <v>5445</v>
      </c>
      <c r="T3037" s="26">
        <v>100</v>
      </c>
    </row>
    <row r="3038" spans="18:20" x14ac:dyDescent="0.25">
      <c r="R3038" s="27" t="s">
        <v>2062</v>
      </c>
      <c r="S3038" s="34" t="s">
        <v>6164</v>
      </c>
      <c r="T3038" s="28">
        <v>40</v>
      </c>
    </row>
    <row r="3039" spans="18:20" x14ac:dyDescent="0.25">
      <c r="R3039" s="25" t="s">
        <v>998</v>
      </c>
      <c r="S3039" s="33" t="s">
        <v>4272</v>
      </c>
      <c r="T3039" s="26">
        <v>90</v>
      </c>
    </row>
    <row r="3040" spans="18:20" x14ac:dyDescent="0.25">
      <c r="R3040" s="27" t="s">
        <v>999</v>
      </c>
      <c r="S3040" s="34" t="s">
        <v>4273</v>
      </c>
      <c r="T3040" s="28">
        <v>90</v>
      </c>
    </row>
    <row r="3041" spans="18:20" x14ac:dyDescent="0.25">
      <c r="R3041" s="25" t="s">
        <v>1000</v>
      </c>
      <c r="S3041" s="33" t="s">
        <v>4274</v>
      </c>
      <c r="T3041" s="26">
        <v>100</v>
      </c>
    </row>
    <row r="3042" spans="18:20" x14ac:dyDescent="0.25">
      <c r="R3042" s="27" t="s">
        <v>1001</v>
      </c>
      <c r="S3042" s="34" t="s">
        <v>5854</v>
      </c>
      <c r="T3042" s="28">
        <v>80</v>
      </c>
    </row>
    <row r="3043" spans="18:20" x14ac:dyDescent="0.25">
      <c r="R3043" s="25" t="s">
        <v>2064</v>
      </c>
      <c r="S3043" s="33" t="s">
        <v>4279</v>
      </c>
      <c r="T3043" s="26">
        <v>80</v>
      </c>
    </row>
    <row r="3044" spans="18:20" x14ac:dyDescent="0.25">
      <c r="R3044" s="27" t="s">
        <v>2065</v>
      </c>
      <c r="S3044" s="34" t="s">
        <v>4280</v>
      </c>
      <c r="T3044" s="28">
        <v>80</v>
      </c>
    </row>
    <row r="3045" spans="18:20" x14ac:dyDescent="0.25">
      <c r="R3045" s="25" t="s">
        <v>2066</v>
      </c>
      <c r="S3045" s="33" t="s">
        <v>4281</v>
      </c>
      <c r="T3045" s="26">
        <v>50</v>
      </c>
    </row>
    <row r="3046" spans="18:20" x14ac:dyDescent="0.25">
      <c r="R3046" s="27" t="s">
        <v>2067</v>
      </c>
      <c r="S3046" s="34" t="s">
        <v>4282</v>
      </c>
      <c r="T3046" s="28">
        <v>50</v>
      </c>
    </row>
    <row r="3047" spans="18:20" x14ac:dyDescent="0.25">
      <c r="R3047" s="25" t="s">
        <v>2068</v>
      </c>
      <c r="S3047" s="33" t="s">
        <v>5919</v>
      </c>
      <c r="T3047" s="26">
        <v>40</v>
      </c>
    </row>
    <row r="3048" spans="18:20" x14ac:dyDescent="0.25">
      <c r="R3048" s="27" t="s">
        <v>2070</v>
      </c>
      <c r="S3048" s="34" t="s">
        <v>4288</v>
      </c>
      <c r="T3048" s="28">
        <v>100</v>
      </c>
    </row>
    <row r="3049" spans="18:20" x14ac:dyDescent="0.25">
      <c r="R3049" s="25" t="s">
        <v>2071</v>
      </c>
      <c r="S3049" s="33" t="s">
        <v>4289</v>
      </c>
      <c r="T3049" s="26">
        <v>80</v>
      </c>
    </row>
    <row r="3050" spans="18:20" x14ac:dyDescent="0.25">
      <c r="R3050" s="27" t="s">
        <v>2072</v>
      </c>
      <c r="S3050" s="34" t="s">
        <v>4290</v>
      </c>
      <c r="T3050" s="28">
        <v>60</v>
      </c>
    </row>
    <row r="3051" spans="18:20" x14ac:dyDescent="0.25">
      <c r="R3051" s="25" t="s">
        <v>2073</v>
      </c>
      <c r="S3051" s="33" t="s">
        <v>4291</v>
      </c>
      <c r="T3051" s="26">
        <v>90</v>
      </c>
    </row>
    <row r="3052" spans="18:20" x14ac:dyDescent="0.25">
      <c r="R3052" s="27" t="s">
        <v>2074</v>
      </c>
      <c r="S3052" s="34" t="s">
        <v>6020</v>
      </c>
      <c r="T3052" s="28">
        <v>40</v>
      </c>
    </row>
    <row r="3053" spans="18:20" x14ac:dyDescent="0.25">
      <c r="R3053" s="25" t="s">
        <v>2076</v>
      </c>
      <c r="S3053" s="33" t="s">
        <v>4275</v>
      </c>
      <c r="T3053" s="26">
        <v>80</v>
      </c>
    </row>
    <row r="3054" spans="18:20" x14ac:dyDescent="0.25">
      <c r="R3054" s="27" t="s">
        <v>2077</v>
      </c>
      <c r="S3054" s="34" t="s">
        <v>4276</v>
      </c>
      <c r="T3054" s="28">
        <v>150</v>
      </c>
    </row>
    <row r="3055" spans="18:20" x14ac:dyDescent="0.25">
      <c r="R3055" s="25" t="s">
        <v>2078</v>
      </c>
      <c r="S3055" s="33" t="s">
        <v>4277</v>
      </c>
      <c r="T3055" s="26">
        <v>100</v>
      </c>
    </row>
    <row r="3056" spans="18:20" x14ac:dyDescent="0.25">
      <c r="R3056" s="27" t="s">
        <v>2079</v>
      </c>
      <c r="S3056" s="34" t="s">
        <v>4278</v>
      </c>
      <c r="T3056" s="28">
        <v>50</v>
      </c>
    </row>
    <row r="3057" spans="18:20" x14ac:dyDescent="0.25">
      <c r="R3057" s="25" t="s">
        <v>2080</v>
      </c>
      <c r="S3057" s="33" t="s">
        <v>5855</v>
      </c>
      <c r="T3057" s="26">
        <v>40</v>
      </c>
    </row>
    <row r="3058" spans="18:20" x14ac:dyDescent="0.25">
      <c r="R3058" s="27" t="s">
        <v>2637</v>
      </c>
      <c r="S3058" s="34" t="s">
        <v>4283</v>
      </c>
      <c r="T3058" s="28">
        <v>50</v>
      </c>
    </row>
    <row r="3059" spans="18:20" x14ac:dyDescent="0.25">
      <c r="R3059" s="25" t="s">
        <v>2638</v>
      </c>
      <c r="S3059" s="33" t="s">
        <v>4284</v>
      </c>
      <c r="T3059" s="26">
        <v>120</v>
      </c>
    </row>
    <row r="3060" spans="18:20" x14ac:dyDescent="0.25">
      <c r="R3060" s="27" t="s">
        <v>2639</v>
      </c>
      <c r="S3060" s="34" t="s">
        <v>4285</v>
      </c>
      <c r="T3060" s="28">
        <v>60</v>
      </c>
    </row>
    <row r="3061" spans="18:20" x14ac:dyDescent="0.25">
      <c r="R3061" s="25" t="s">
        <v>2640</v>
      </c>
      <c r="S3061" s="33" t="s">
        <v>4286</v>
      </c>
      <c r="T3061" s="26">
        <v>120</v>
      </c>
    </row>
    <row r="3062" spans="18:20" x14ac:dyDescent="0.25">
      <c r="R3062" s="27" t="s">
        <v>2641</v>
      </c>
      <c r="S3062" s="34" t="s">
        <v>4287</v>
      </c>
      <c r="T3062" s="28">
        <v>50</v>
      </c>
    </row>
    <row r="3063" spans="18:20" x14ac:dyDescent="0.25">
      <c r="R3063" s="25" t="s">
        <v>2642</v>
      </c>
      <c r="S3063" s="33" t="s">
        <v>5920</v>
      </c>
      <c r="T3063" s="26">
        <v>80</v>
      </c>
    </row>
    <row r="3064" spans="18:20" x14ac:dyDescent="0.25">
      <c r="R3064" s="27" t="s">
        <v>2072</v>
      </c>
      <c r="S3064" s="34" t="s">
        <v>4290</v>
      </c>
      <c r="T3064" s="28">
        <v>60</v>
      </c>
    </row>
    <row r="3065" spans="18:20" x14ac:dyDescent="0.25">
      <c r="R3065" s="25" t="s">
        <v>2073</v>
      </c>
      <c r="S3065" s="33" t="s">
        <v>4291</v>
      </c>
      <c r="T3065" s="26">
        <v>90</v>
      </c>
    </row>
    <row r="3066" spans="18:20" x14ac:dyDescent="0.25">
      <c r="R3066" s="27" t="s">
        <v>2644</v>
      </c>
      <c r="S3066" s="34" t="s">
        <v>4292</v>
      </c>
      <c r="T3066" s="28">
        <v>80</v>
      </c>
    </row>
    <row r="3067" spans="18:20" x14ac:dyDescent="0.25">
      <c r="R3067" s="25" t="s">
        <v>2645</v>
      </c>
      <c r="S3067" s="33" t="s">
        <v>4293</v>
      </c>
      <c r="T3067" s="26">
        <v>140</v>
      </c>
    </row>
    <row r="3068" spans="18:20" x14ac:dyDescent="0.25">
      <c r="R3068" s="27" t="s">
        <v>2646</v>
      </c>
      <c r="S3068" s="34" t="s">
        <v>4294</v>
      </c>
      <c r="T3068" s="28">
        <v>70</v>
      </c>
    </row>
    <row r="3069" spans="18:20" x14ac:dyDescent="0.25">
      <c r="R3069" s="25" t="s">
        <v>2647</v>
      </c>
      <c r="S3069" s="33" t="s">
        <v>6021</v>
      </c>
      <c r="T3069" s="26">
        <v>40</v>
      </c>
    </row>
    <row r="3070" spans="18:20" x14ac:dyDescent="0.25">
      <c r="R3070" s="27" t="s">
        <v>243</v>
      </c>
      <c r="S3070" s="34" t="s">
        <v>3877</v>
      </c>
      <c r="T3070" s="28">
        <v>220</v>
      </c>
    </row>
    <row r="3071" spans="18:20" x14ac:dyDescent="0.25">
      <c r="R3071" s="25" t="s">
        <v>244</v>
      </c>
      <c r="S3071" s="33" t="s">
        <v>3878</v>
      </c>
      <c r="T3071" s="26">
        <v>250</v>
      </c>
    </row>
    <row r="3072" spans="18:20" x14ac:dyDescent="0.25">
      <c r="R3072" s="27" t="s">
        <v>245</v>
      </c>
      <c r="S3072" s="34" t="s">
        <v>6023</v>
      </c>
      <c r="T3072" s="28">
        <v>40</v>
      </c>
    </row>
    <row r="3073" spans="18:20" x14ac:dyDescent="0.25">
      <c r="R3073" s="25" t="s">
        <v>1003</v>
      </c>
      <c r="S3073" s="33" t="s">
        <v>3870</v>
      </c>
      <c r="T3073" s="26">
        <v>140</v>
      </c>
    </row>
    <row r="3074" spans="18:20" x14ac:dyDescent="0.25">
      <c r="R3074" s="27" t="s">
        <v>1004</v>
      </c>
      <c r="S3074" s="34" t="s">
        <v>3871</v>
      </c>
      <c r="T3074" s="28">
        <v>120</v>
      </c>
    </row>
    <row r="3075" spans="18:20" x14ac:dyDescent="0.25">
      <c r="R3075" s="25" t="s">
        <v>1005</v>
      </c>
      <c r="S3075" s="33" t="s">
        <v>3872</v>
      </c>
      <c r="T3075" s="26">
        <v>220</v>
      </c>
    </row>
    <row r="3076" spans="18:20" x14ac:dyDescent="0.25">
      <c r="R3076" s="27" t="s">
        <v>1006</v>
      </c>
      <c r="S3076" s="34" t="s">
        <v>6039</v>
      </c>
      <c r="T3076" s="28">
        <v>40</v>
      </c>
    </row>
    <row r="3077" spans="18:20" x14ac:dyDescent="0.25">
      <c r="R3077" s="25" t="s">
        <v>1008</v>
      </c>
      <c r="S3077" s="33" t="s">
        <v>4269</v>
      </c>
      <c r="T3077" s="26">
        <v>120</v>
      </c>
    </row>
    <row r="3078" spans="18:20" x14ac:dyDescent="0.25">
      <c r="R3078" s="27" t="s">
        <v>1009</v>
      </c>
      <c r="S3078" s="34" t="s">
        <v>4270</v>
      </c>
      <c r="T3078" s="28">
        <v>70</v>
      </c>
    </row>
    <row r="3079" spans="18:20" x14ac:dyDescent="0.25">
      <c r="R3079" s="25" t="s">
        <v>1010</v>
      </c>
      <c r="S3079" s="33" t="s">
        <v>4271</v>
      </c>
      <c r="T3079" s="26">
        <v>90</v>
      </c>
    </row>
    <row r="3080" spans="18:20" x14ac:dyDescent="0.25">
      <c r="R3080" s="27" t="s">
        <v>1011</v>
      </c>
      <c r="S3080" s="34" t="s">
        <v>5888</v>
      </c>
      <c r="T3080" s="28">
        <v>80</v>
      </c>
    </row>
    <row r="3081" spans="18:20" x14ac:dyDescent="0.25">
      <c r="R3081" s="25" t="s">
        <v>2082</v>
      </c>
      <c r="S3081" s="33" t="s">
        <v>3866</v>
      </c>
      <c r="T3081" s="26">
        <v>110</v>
      </c>
    </row>
    <row r="3082" spans="18:20" x14ac:dyDescent="0.25">
      <c r="R3082" s="27" t="s">
        <v>2083</v>
      </c>
      <c r="S3082" s="34" t="s">
        <v>3867</v>
      </c>
      <c r="T3082" s="28">
        <v>110</v>
      </c>
    </row>
    <row r="3083" spans="18:20" x14ac:dyDescent="0.25">
      <c r="R3083" s="25" t="s">
        <v>2084</v>
      </c>
      <c r="S3083" s="33" t="s">
        <v>3868</v>
      </c>
      <c r="T3083" s="26">
        <v>90</v>
      </c>
    </row>
    <row r="3084" spans="18:20" x14ac:dyDescent="0.25">
      <c r="R3084" s="27" t="s">
        <v>2085</v>
      </c>
      <c r="S3084" s="34" t="s">
        <v>3869</v>
      </c>
      <c r="T3084" s="28">
        <v>90</v>
      </c>
    </row>
    <row r="3085" spans="18:20" x14ac:dyDescent="0.25">
      <c r="R3085" s="25" t="s">
        <v>2086</v>
      </c>
      <c r="S3085" s="33" t="s">
        <v>5892</v>
      </c>
      <c r="T3085" s="26">
        <v>80</v>
      </c>
    </row>
    <row r="3086" spans="18:20" x14ac:dyDescent="0.25">
      <c r="R3086" s="27" t="s">
        <v>1013</v>
      </c>
      <c r="S3086" s="34" t="s">
        <v>5493</v>
      </c>
      <c r="T3086" s="28">
        <v>140</v>
      </c>
    </row>
    <row r="3087" spans="18:20" x14ac:dyDescent="0.25">
      <c r="R3087" s="25" t="s">
        <v>1014</v>
      </c>
      <c r="S3087" s="33" t="s">
        <v>5494</v>
      </c>
      <c r="T3087" s="26">
        <v>150</v>
      </c>
    </row>
    <row r="3088" spans="18:20" x14ac:dyDescent="0.25">
      <c r="R3088" s="27" t="s">
        <v>1015</v>
      </c>
      <c r="S3088" s="34" t="s">
        <v>5495</v>
      </c>
      <c r="T3088" s="28">
        <v>70</v>
      </c>
    </row>
    <row r="3089" spans="18:20" x14ac:dyDescent="0.25">
      <c r="R3089" s="25" t="s">
        <v>1016</v>
      </c>
      <c r="S3089" s="33" t="s">
        <v>6109</v>
      </c>
      <c r="T3089" s="26">
        <v>80</v>
      </c>
    </row>
    <row r="3090" spans="18:20" x14ac:dyDescent="0.25">
      <c r="R3090" s="27" t="s">
        <v>2072</v>
      </c>
      <c r="S3090" s="34" t="s">
        <v>4290</v>
      </c>
      <c r="T3090" s="28">
        <v>60</v>
      </c>
    </row>
    <row r="3091" spans="18:20" x14ac:dyDescent="0.25">
      <c r="R3091" s="25" t="s">
        <v>2073</v>
      </c>
      <c r="S3091" s="33" t="s">
        <v>4291</v>
      </c>
      <c r="T3091" s="26">
        <v>90</v>
      </c>
    </row>
    <row r="3092" spans="18:20" x14ac:dyDescent="0.25">
      <c r="R3092" s="27" t="s">
        <v>2649</v>
      </c>
      <c r="S3092" s="34" t="s">
        <v>4298</v>
      </c>
      <c r="T3092" s="28">
        <v>80</v>
      </c>
    </row>
    <row r="3093" spans="18:20" x14ac:dyDescent="0.25">
      <c r="R3093" s="25" t="s">
        <v>2650</v>
      </c>
      <c r="S3093" s="33" t="s">
        <v>4299</v>
      </c>
      <c r="T3093" s="26">
        <v>80</v>
      </c>
    </row>
    <row r="3094" spans="18:20" x14ac:dyDescent="0.25">
      <c r="R3094" s="27" t="s">
        <v>2651</v>
      </c>
      <c r="S3094" s="34" t="s">
        <v>4300</v>
      </c>
      <c r="T3094" s="28">
        <v>90</v>
      </c>
    </row>
    <row r="3095" spans="18:20" x14ac:dyDescent="0.25">
      <c r="R3095" s="25" t="s">
        <v>2652</v>
      </c>
      <c r="S3095" s="33" t="s">
        <v>6115</v>
      </c>
      <c r="T3095" s="26">
        <v>80</v>
      </c>
    </row>
    <row r="3096" spans="18:20" x14ac:dyDescent="0.25">
      <c r="R3096" s="27" t="s">
        <v>2072</v>
      </c>
      <c r="S3096" s="34" t="s">
        <v>4290</v>
      </c>
      <c r="T3096" s="28">
        <v>60</v>
      </c>
    </row>
    <row r="3097" spans="18:20" x14ac:dyDescent="0.25">
      <c r="R3097" s="25" t="s">
        <v>2073</v>
      </c>
      <c r="S3097" s="33" t="s">
        <v>4291</v>
      </c>
      <c r="T3097" s="26">
        <v>90</v>
      </c>
    </row>
    <row r="3098" spans="18:20" x14ac:dyDescent="0.25">
      <c r="R3098" s="27" t="s">
        <v>2654</v>
      </c>
      <c r="S3098" s="34" t="s">
        <v>4295</v>
      </c>
      <c r="T3098" s="28">
        <v>70</v>
      </c>
    </row>
    <row r="3099" spans="18:20" x14ac:dyDescent="0.25">
      <c r="R3099" s="25" t="s">
        <v>2655</v>
      </c>
      <c r="S3099" s="33" t="s">
        <v>4296</v>
      </c>
      <c r="T3099" s="26">
        <v>90</v>
      </c>
    </row>
    <row r="3100" spans="18:20" x14ac:dyDescent="0.25">
      <c r="R3100" s="27" t="s">
        <v>2656</v>
      </c>
      <c r="S3100" s="34" t="s">
        <v>4297</v>
      </c>
      <c r="T3100" s="28">
        <v>60</v>
      </c>
    </row>
    <row r="3101" spans="18:20" x14ac:dyDescent="0.25">
      <c r="R3101" s="25" t="s">
        <v>2657</v>
      </c>
      <c r="S3101" s="33" t="s">
        <v>6120</v>
      </c>
      <c r="T3101" s="26">
        <v>80</v>
      </c>
    </row>
    <row r="3102" spans="18:20" x14ac:dyDescent="0.25">
      <c r="R3102" s="27" t="s">
        <v>2088</v>
      </c>
      <c r="S3102" s="34" t="s">
        <v>3873</v>
      </c>
      <c r="T3102" s="28">
        <v>160</v>
      </c>
    </row>
    <row r="3103" spans="18:20" x14ac:dyDescent="0.25">
      <c r="R3103" s="25" t="s">
        <v>2089</v>
      </c>
      <c r="S3103" s="33" t="s">
        <v>3874</v>
      </c>
      <c r="T3103" s="26">
        <v>160</v>
      </c>
    </row>
    <row r="3104" spans="18:20" x14ac:dyDescent="0.25">
      <c r="R3104" s="27" t="s">
        <v>2090</v>
      </c>
      <c r="S3104" s="34" t="s">
        <v>3875</v>
      </c>
      <c r="T3104" s="28">
        <v>90</v>
      </c>
    </row>
    <row r="3105" spans="18:20" x14ac:dyDescent="0.25">
      <c r="R3105" s="25" t="s">
        <v>2091</v>
      </c>
      <c r="S3105" s="33" t="s">
        <v>3876</v>
      </c>
      <c r="T3105" s="26">
        <v>90</v>
      </c>
    </row>
    <row r="3106" spans="18:20" x14ac:dyDescent="0.25">
      <c r="R3106" s="27" t="s">
        <v>2092</v>
      </c>
      <c r="S3106" s="34" t="s">
        <v>6124</v>
      </c>
      <c r="T3106" s="28">
        <v>80</v>
      </c>
    </row>
  </sheetData>
  <sheetProtection algorithmName="SHA-512" hashValue="AmLSWWdyOLnvxhcY7Tkj3gevPs5xNccCqAMlDdbfxJSN5r4jFliSgtodrYg21av924+YYZrUWc+Eois+/25Vpw==" saltValue="kNKRbCbD1VNUYjM00OOLvg==" spinCount="100000" sheet="1" scenarios="1"/>
  <mergeCells count="309">
    <mergeCell ref="H28:I28"/>
    <mergeCell ref="H29:I29"/>
    <mergeCell ref="H30:I30"/>
    <mergeCell ref="H31:I31"/>
    <mergeCell ref="B44:D44"/>
    <mergeCell ref="E44:F44"/>
    <mergeCell ref="B38:D38"/>
    <mergeCell ref="E38:F38"/>
    <mergeCell ref="B39:D39"/>
    <mergeCell ref="B33:D33"/>
    <mergeCell ref="E33:F33"/>
    <mergeCell ref="B34:D34"/>
    <mergeCell ref="H40:I40"/>
    <mergeCell ref="H32:I32"/>
    <mergeCell ref="H33:I33"/>
    <mergeCell ref="H34:I34"/>
    <mergeCell ref="E39:F39"/>
    <mergeCell ref="E36:F36"/>
    <mergeCell ref="B31:D31"/>
    <mergeCell ref="E31:F31"/>
    <mergeCell ref="B32:D32"/>
    <mergeCell ref="E32:F32"/>
    <mergeCell ref="E29:F29"/>
    <mergeCell ref="B30:D30"/>
    <mergeCell ref="A153:I153"/>
    <mergeCell ref="A147:I148"/>
    <mergeCell ref="A121:C121"/>
    <mergeCell ref="D121:G121"/>
    <mergeCell ref="H121:I121"/>
    <mergeCell ref="A122:C125"/>
    <mergeCell ref="D122:G125"/>
    <mergeCell ref="H122:I125"/>
    <mergeCell ref="A126:C127"/>
    <mergeCell ref="D126:G127"/>
    <mergeCell ref="H126:I127"/>
    <mergeCell ref="B142:F143"/>
    <mergeCell ref="A142:A143"/>
    <mergeCell ref="A130:C133"/>
    <mergeCell ref="A137:F137"/>
    <mergeCell ref="A138:F141"/>
    <mergeCell ref="A144:R144"/>
    <mergeCell ref="D129:G129"/>
    <mergeCell ref="H129:I129"/>
    <mergeCell ref="D130:G133"/>
    <mergeCell ref="H130:I133"/>
    <mergeCell ref="A114:C117"/>
    <mergeCell ref="D114:G117"/>
    <mergeCell ref="H114:I117"/>
    <mergeCell ref="A118:C119"/>
    <mergeCell ref="D118:G119"/>
    <mergeCell ref="H118:I119"/>
    <mergeCell ref="A145:I145"/>
    <mergeCell ref="A151:I151"/>
    <mergeCell ref="A152:I152"/>
    <mergeCell ref="A149:I150"/>
    <mergeCell ref="H134:I135"/>
    <mergeCell ref="D134:G135"/>
    <mergeCell ref="A134:C135"/>
    <mergeCell ref="A129:C129"/>
    <mergeCell ref="B21:D21"/>
    <mergeCell ref="E21:F21"/>
    <mergeCell ref="H23:I23"/>
    <mergeCell ref="H24:I24"/>
    <mergeCell ref="H25:I25"/>
    <mergeCell ref="H26:I26"/>
    <mergeCell ref="H21:I21"/>
    <mergeCell ref="H27:I27"/>
    <mergeCell ref="A6:D6"/>
    <mergeCell ref="F10:I10"/>
    <mergeCell ref="A15:I15"/>
    <mergeCell ref="A11:B11"/>
    <mergeCell ref="H22:I22"/>
    <mergeCell ref="B17:D17"/>
    <mergeCell ref="E17:F17"/>
    <mergeCell ref="B18:D18"/>
    <mergeCell ref="E18:F18"/>
    <mergeCell ref="B19:D19"/>
    <mergeCell ref="E19:F19"/>
    <mergeCell ref="B20:D20"/>
    <mergeCell ref="E20:F20"/>
    <mergeCell ref="H18:I18"/>
    <mergeCell ref="H19:I19"/>
    <mergeCell ref="H20:I20"/>
    <mergeCell ref="A5:I5"/>
    <mergeCell ref="A7:I7"/>
    <mergeCell ref="A9:I9"/>
    <mergeCell ref="A10:B10"/>
    <mergeCell ref="D10:E10"/>
    <mergeCell ref="D8:I8"/>
    <mergeCell ref="G6:H6"/>
    <mergeCell ref="E6:F6"/>
    <mergeCell ref="H16:I16"/>
    <mergeCell ref="C11:G11"/>
    <mergeCell ref="B16:D16"/>
    <mergeCell ref="E16:F16"/>
    <mergeCell ref="H12:I12"/>
    <mergeCell ref="C12:F12"/>
    <mergeCell ref="A13:D13"/>
    <mergeCell ref="E13:I13"/>
    <mergeCell ref="A12:B12"/>
    <mergeCell ref="H17:I17"/>
    <mergeCell ref="B26:D26"/>
    <mergeCell ref="E26:F26"/>
    <mergeCell ref="B27:D27"/>
    <mergeCell ref="E27:F27"/>
    <mergeCell ref="E41:F41"/>
    <mergeCell ref="B42:D42"/>
    <mergeCell ref="E42:F42"/>
    <mergeCell ref="B43:D43"/>
    <mergeCell ref="E43:F43"/>
    <mergeCell ref="B37:D37"/>
    <mergeCell ref="B22:D22"/>
    <mergeCell ref="E22:F22"/>
    <mergeCell ref="B23:D23"/>
    <mergeCell ref="E23:F23"/>
    <mergeCell ref="B24:D24"/>
    <mergeCell ref="E34:F34"/>
    <mergeCell ref="B35:D35"/>
    <mergeCell ref="E24:F24"/>
    <mergeCell ref="B25:D25"/>
    <mergeCell ref="E25:F25"/>
    <mergeCell ref="B28:D28"/>
    <mergeCell ref="E28:F28"/>
    <mergeCell ref="B29:D29"/>
    <mergeCell ref="E30:F30"/>
    <mergeCell ref="B50:D50"/>
    <mergeCell ref="E50:F50"/>
    <mergeCell ref="B51:D51"/>
    <mergeCell ref="E51:F51"/>
    <mergeCell ref="B52:D52"/>
    <mergeCell ref="E52:F52"/>
    <mergeCell ref="B46:D46"/>
    <mergeCell ref="E46:F46"/>
    <mergeCell ref="B40:D40"/>
    <mergeCell ref="E40:F40"/>
    <mergeCell ref="E35:F35"/>
    <mergeCell ref="B36:D36"/>
    <mergeCell ref="B41:D41"/>
    <mergeCell ref="B45:D45"/>
    <mergeCell ref="E45:F45"/>
    <mergeCell ref="E37:F37"/>
    <mergeCell ref="B47:D47"/>
    <mergeCell ref="E47:F47"/>
    <mergeCell ref="B48:D48"/>
    <mergeCell ref="E48:F48"/>
    <mergeCell ref="B49:D49"/>
    <mergeCell ref="E49:F49"/>
    <mergeCell ref="H50:I50"/>
    <mergeCell ref="H51:I51"/>
    <mergeCell ref="H52:I52"/>
    <mergeCell ref="H35:I35"/>
    <mergeCell ref="H36:I36"/>
    <mergeCell ref="H37:I37"/>
    <mergeCell ref="H38:I38"/>
    <mergeCell ref="H39:I39"/>
    <mergeCell ref="H44:I44"/>
    <mergeCell ref="H45:I45"/>
    <mergeCell ref="H46:I46"/>
    <mergeCell ref="H41:I41"/>
    <mergeCell ref="H42:I42"/>
    <mergeCell ref="H43:I43"/>
    <mergeCell ref="H47:I47"/>
    <mergeCell ref="H48:I48"/>
    <mergeCell ref="H49:I49"/>
    <mergeCell ref="H62:I62"/>
    <mergeCell ref="H63:I63"/>
    <mergeCell ref="H64:I64"/>
    <mergeCell ref="H59:I59"/>
    <mergeCell ref="H60:I60"/>
    <mergeCell ref="H61:I61"/>
    <mergeCell ref="H56:I56"/>
    <mergeCell ref="H57:I57"/>
    <mergeCell ref="H58:I58"/>
    <mergeCell ref="H53:I53"/>
    <mergeCell ref="H54:I54"/>
    <mergeCell ref="H55:I55"/>
    <mergeCell ref="B59:D59"/>
    <mergeCell ref="E59:F59"/>
    <mergeCell ref="B60:D60"/>
    <mergeCell ref="E60:F60"/>
    <mergeCell ref="B61:D61"/>
    <mergeCell ref="E61:F61"/>
    <mergeCell ref="B58:D58"/>
    <mergeCell ref="E58:F58"/>
    <mergeCell ref="B53:D53"/>
    <mergeCell ref="E53:F53"/>
    <mergeCell ref="B54:D54"/>
    <mergeCell ref="E54:F54"/>
    <mergeCell ref="B55:D55"/>
    <mergeCell ref="E55:F55"/>
    <mergeCell ref="B56:D56"/>
    <mergeCell ref="E56:F56"/>
    <mergeCell ref="B57:D57"/>
    <mergeCell ref="E57:F57"/>
    <mergeCell ref="B62:D62"/>
    <mergeCell ref="E62:F62"/>
    <mergeCell ref="B63:D63"/>
    <mergeCell ref="E63:F63"/>
    <mergeCell ref="B64:D64"/>
    <mergeCell ref="E64:F64"/>
    <mergeCell ref="H68:I68"/>
    <mergeCell ref="H69:I69"/>
    <mergeCell ref="H70:I70"/>
    <mergeCell ref="H65:I65"/>
    <mergeCell ref="H66:I66"/>
    <mergeCell ref="H67:I67"/>
    <mergeCell ref="B65:D65"/>
    <mergeCell ref="E65:F65"/>
    <mergeCell ref="B66:D66"/>
    <mergeCell ref="E66:F66"/>
    <mergeCell ref="B67:D67"/>
    <mergeCell ref="E67:F67"/>
    <mergeCell ref="B68:D68"/>
    <mergeCell ref="E68:F68"/>
    <mergeCell ref="B69:D69"/>
    <mergeCell ref="E69:F69"/>
    <mergeCell ref="B70:D70"/>
    <mergeCell ref="E70:F70"/>
    <mergeCell ref="H74:I74"/>
    <mergeCell ref="H75:I75"/>
    <mergeCell ref="H76:I76"/>
    <mergeCell ref="H71:I71"/>
    <mergeCell ref="H72:I72"/>
    <mergeCell ref="H73:I73"/>
    <mergeCell ref="B71:D71"/>
    <mergeCell ref="E71:F71"/>
    <mergeCell ref="B72:D72"/>
    <mergeCell ref="E72:F72"/>
    <mergeCell ref="B73:D73"/>
    <mergeCell ref="E73:F73"/>
    <mergeCell ref="B74:D74"/>
    <mergeCell ref="E74:F74"/>
    <mergeCell ref="B75:D75"/>
    <mergeCell ref="E75:F75"/>
    <mergeCell ref="B76:D76"/>
    <mergeCell ref="E76:F76"/>
    <mergeCell ref="H80:I80"/>
    <mergeCell ref="H81:I81"/>
    <mergeCell ref="H82:I82"/>
    <mergeCell ref="H77:I77"/>
    <mergeCell ref="H78:I78"/>
    <mergeCell ref="H79:I79"/>
    <mergeCell ref="B77:D77"/>
    <mergeCell ref="E77:F77"/>
    <mergeCell ref="B78:D78"/>
    <mergeCell ref="E78:F78"/>
    <mergeCell ref="B79:D79"/>
    <mergeCell ref="E79:F79"/>
    <mergeCell ref="B80:D80"/>
    <mergeCell ref="E80:F80"/>
    <mergeCell ref="B81:D81"/>
    <mergeCell ref="E81:F81"/>
    <mergeCell ref="B82:D82"/>
    <mergeCell ref="E82:F82"/>
    <mergeCell ref="H86:I86"/>
    <mergeCell ref="H87:I87"/>
    <mergeCell ref="H88:I88"/>
    <mergeCell ref="H83:I83"/>
    <mergeCell ref="H84:I84"/>
    <mergeCell ref="H85:I85"/>
    <mergeCell ref="B83:D83"/>
    <mergeCell ref="E83:F83"/>
    <mergeCell ref="B84:D84"/>
    <mergeCell ref="E84:F84"/>
    <mergeCell ref="B85:D85"/>
    <mergeCell ref="E85:F85"/>
    <mergeCell ref="B86:D86"/>
    <mergeCell ref="E86:F86"/>
    <mergeCell ref="B87:D87"/>
    <mergeCell ref="E87:F87"/>
    <mergeCell ref="B88:D88"/>
    <mergeCell ref="E88:F88"/>
    <mergeCell ref="H92:I92"/>
    <mergeCell ref="H93:I93"/>
    <mergeCell ref="H94:I94"/>
    <mergeCell ref="H89:I89"/>
    <mergeCell ref="H90:I90"/>
    <mergeCell ref="H91:I91"/>
    <mergeCell ref="B89:D89"/>
    <mergeCell ref="E89:F89"/>
    <mergeCell ref="B90:D90"/>
    <mergeCell ref="E90:F90"/>
    <mergeCell ref="B91:D91"/>
    <mergeCell ref="E91:F91"/>
    <mergeCell ref="B92:D92"/>
    <mergeCell ref="E92:F92"/>
    <mergeCell ref="B93:D93"/>
    <mergeCell ref="E93:F93"/>
    <mergeCell ref="B94:D94"/>
    <mergeCell ref="E94:F94"/>
    <mergeCell ref="A113:C113"/>
    <mergeCell ref="D113:G113"/>
    <mergeCell ref="H113:I113"/>
    <mergeCell ref="H95:I95"/>
    <mergeCell ref="H96:I96"/>
    <mergeCell ref="I110:I111"/>
    <mergeCell ref="H110:H111"/>
    <mergeCell ref="F110:G111"/>
    <mergeCell ref="D110:E111"/>
    <mergeCell ref="A110:C111"/>
    <mergeCell ref="B95:D95"/>
    <mergeCell ref="E95:F95"/>
    <mergeCell ref="B96:D96"/>
    <mergeCell ref="E96:F96"/>
    <mergeCell ref="A98:B98"/>
    <mergeCell ref="D98:E98"/>
    <mergeCell ref="A100:B100"/>
    <mergeCell ref="A102:I102"/>
    <mergeCell ref="A103:I108"/>
  </mergeCells>
  <dataValidations count="5">
    <dataValidation type="list" allowBlank="1" showInputMessage="1" showErrorMessage="1" sqref="H17:I96" xr:uid="{6658EFC4-D945-4C3F-ABCD-2E6526675FDB}">
      <formula1>IF($B17="",$B17,IF($L$8="MF",$M$1:$M$20,IF($L$8="MP",$M$21:$M$24,$B$8)))</formula1>
    </dataValidation>
    <dataValidation type="textLength" allowBlank="1" showInputMessage="1" showErrorMessage="1" sqref="G17:G96" xr:uid="{467DBD3B-41FC-43FA-9BAB-4273F857F1D2}">
      <formula1>9</formula1>
      <formula2>9</formula2>
    </dataValidation>
    <dataValidation type="date" allowBlank="1" showInputMessage="1" showErrorMessage="1" sqref="E6:F6" xr:uid="{7F626A94-A274-4AB4-A821-54CB3CC41528}">
      <formula1>45637</formula1>
      <formula2>46387</formula2>
    </dataValidation>
    <dataValidation type="date" allowBlank="1" showInputMessage="1" showErrorMessage="1" sqref="C100" xr:uid="{327520CC-5931-4535-A39C-C400F8828DFC}">
      <formula1>45637</formula1>
      <formula2>46143</formula2>
    </dataValidation>
    <dataValidation type="date" allowBlank="1" showInputMessage="1" showErrorMessage="1" sqref="I6" xr:uid="{EC926FE4-51A7-4B91-B794-4F1CB78CD2CB}">
      <formula1>45637</formula1>
      <formula2>46387</formula2>
    </dataValidation>
  </dataValidations>
  <pageMargins left="0.51181102362204722" right="0.27559055118110237" top="0.74803149606299213" bottom="0.74803149606299213" header="0.31496062992125984" footer="0.31496062992125984"/>
  <pageSetup paperSize="9" orientation="portrait" r:id="rId1"/>
  <ignoredErrors>
    <ignoredError sqref="I110 F110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D0F8D7B-66AF-417F-BEFF-BD0F45E06222}">
          <x14:formula1>
            <xm:f>Auxiliar!$O$591:$O$3102</xm:f>
          </x14:formula1>
          <xm:sqref>B8</xm:sqref>
        </x14:dataValidation>
        <x14:dataValidation type="list" allowBlank="1" showInputMessage="1" showErrorMessage="1" xr:uid="{76F04EA2-CE61-420C-BF9F-0DD8ED49ABFE}">
          <x14:formula1>
            <xm:f>'CCAA-Provincias-INE'!$B$2:$B$54</xm:f>
          </x14:formula1>
          <xm:sqref>H12:I12</xm:sqref>
        </x14:dataValidation>
        <x14:dataValidation type="list" allowBlank="1" showInputMessage="1" showErrorMessage="1" xr:uid="{B4E2F8EE-4C1C-4338-8994-D52AD89D1A54}">
          <x14:formula1>
            <xm:f>'CCAA-Provincias-INE'!$A$2:$A$21</xm:f>
          </x14:formula1>
          <xm:sqref>E13:I13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CB3BE-5FA8-4807-BFBB-0469CE15D866}">
  <sheetPr codeName="Hoja10">
    <pageSetUpPr fitToPage="1"/>
  </sheetPr>
  <dimension ref="A1:R42"/>
  <sheetViews>
    <sheetView showGridLines="0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B'!$E$24," ",'ACTA GRADO B'!$B$24)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B'!$G$24=0,"",'ACTA GRADO B'!$G$24)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B'!$H$24="",'ACTA GRADO B'!$H$24="NS - 1",'ACTA GRADO B'!$H$24="NS - 2",'ACTA GRADO B'!$H$24="NS - 3",'ACTA GRADO B'!$H$24="NS - 4",'ACTA GRADO B'!$H$24="No superado"),"",'ACTA GRADO B'!$H$24)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wK0+UUDnZvRPMmzxlNJBnNmz1d0/cbqufnhJ1yLjYEIB1C72jIZu7MeZFFUXDQhuKHjxhlp9uL806/4pBrzuaQ==" saltValue="EHjxfj/HaPu0LhwICQet3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1745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31745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3DE70-24DD-46BD-ADF1-EBF3CFA47113}">
  <sheetPr codeName="Hoja11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B'!$E$25," ",'ACTA GRADO B'!$B$25)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B'!$G$25=0,"",'ACTA GRADO B'!$G$25)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B'!$H$25="",'ACTA GRADO B'!$H$25="NS - 1",'ACTA GRADO B'!$H$25="NS - 2",'ACTA GRADO B'!$H$25="NS - 3",'ACTA GRADO B'!$H$25="NS - 4",'ACTA GRADO B'!$H$25="No superado"),"",'ACTA GRADO B'!$H$25)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RbeszqrCmtrTY/WJm+Ds9awdJLGHRYMSkoH5bxQNXbhsFQvjyg1ymn5sTkhn/Wm1V8HaORPE3kURZNkI7nYYpw==" saltValue="/L0CISUnmN2Hn/c6BUhXXg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2769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32769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729C5-5A66-405A-8CCB-C4D07FCD2FED}">
  <sheetPr codeName="Hoja13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B'!$E$26," ",'ACTA GRADO B'!$B$26)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B'!$G$26=0,"",'ACTA GRADO B'!$G$26)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B'!$H$26="",'ACTA GRADO B'!$H$26="NS - 1",'ACTA GRADO B'!$H$26="NS - 2",'ACTA GRADO B'!$H$26="NS - 3",'ACTA GRADO B'!$H$26="NS - 4",'ACTA GRADO B'!$H$26="No superado"),"",'ACTA GRADO B'!$H$26)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SaKZdlHL5JNBXHq4Bj8tLBUPeU0l5dc0x2bwvT6Aqmk/rdj8bk+kVDt9eLj9+6dqkZADj3OYs0H3EAdaJ/bKTQ==" saltValue="kAz6n1SMY5N6u91S55C1r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3793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33793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FA62E-9F98-4388-AF45-637E42AF6C4C}">
  <sheetPr codeName="Hoja15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B'!$E$27," ",'ACTA GRADO B'!$B$27)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B'!$G$27=0,"",'ACTA GRADO B'!$G$27)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B'!$H$27="",'ACTA GRADO B'!$H$27="NS - 1",'ACTA GRADO B'!$H$27="NS - 2",'ACTA GRADO B'!$H$27="NS - 3",'ACTA GRADO B'!$H$27="NS - 4",'ACTA GRADO B'!$H$27="No superado"),"",'ACTA GRADO B'!$H$27)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dPkydsQH9sDNw972ccLZa+YzX9Czs8txPaNT9qpiGf5Vwf7MkNNp0dC4cPICr7yuDeUEdhbvtIVbZZh+D8uN7Q==" saltValue="6h6sDb+LNldC5+5G2swPQg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4817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34817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9B233-2439-48BB-A2E7-6FDF46131244}">
  <sheetPr codeName="Hoja16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B'!$E$28," ",'ACTA GRADO B'!$B$28)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B'!$G$28=0,"",'ACTA GRADO B'!$G$28)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B'!$H$28="",'ACTA GRADO B'!$H$28="NS - 1",'ACTA GRADO B'!$H$28="NS - 2",'ACTA GRADO B'!$H$28="NS - 3",'ACTA GRADO B'!$H$28="NS - 4",'ACTA GRADO B'!$H$28="No superado"),"",'ACTA GRADO B'!$H$28)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f2DTm/h53zJDl3OeJzE3VnUS+kMXJM0Vy7Rm5e2fPfPR6cd1SgqXh9ixvL0e3WmOSMvpCQjg8Pk/RqokEFXPEw==" saltValue="vUkWESAeQF5tpek5wu8Gy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5841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35841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A042C-E2E9-4C5C-A9EC-DD1F144A2116}">
  <sheetPr codeName="Hoja17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B'!$E$29," ",'ACTA GRADO B'!$B$29)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B'!$G$29=0,"",'ACTA GRADO B'!$G$29)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B'!$H$29="",'ACTA GRADO B'!$H$29="NS - 1",'ACTA GRADO B'!$H$29="NS - 2",'ACTA GRADO B'!$H$29="NS - 3",'ACTA GRADO B'!$H$29="NS - 4",'ACTA GRADO B'!$H$29="No superado"),"",'ACTA GRADO B'!$H$29)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75jd/XkmeM99UjM43fZLlymyDr6AlaPAePuUnuo6Y4lKRNnrVbVB0ndJoHLxRFDjDh5nHAeXwPOsIDMJk+bfAA==" saltValue="txIQfGuB1KiGYygWpq3utw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6865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36865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7938E-3733-4F67-9ACF-C962E221CEA3}">
  <sheetPr codeName="Hoja18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B'!$E$30," ",'ACTA GRADO B'!$B$30)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B'!$G$30=0,"",'ACTA GRADO B'!$G$30)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B'!$H$30="",'ACTA GRADO B'!$H$30="NS - 1",'ACTA GRADO B'!$H$30="NS - 2",'ACTA GRADO B'!$H$30="NS - 3",'ACTA GRADO B'!$H$30="NS - 4",'ACTA GRADO B'!$H$30="No superado"),"",'ACTA GRADO B'!$H$30)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mmYqoa9ScymgS2ROFfnNeERHZtkS1qkMvcJ1ZsUxagEbCo2a7axjT/0X8+Ju4gKPJjHehETbcEazO6a+Z4S6Gw==" saltValue="am4WnhIHHuj+bW9m4tTmKQ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7889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37889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6109B-792B-4C41-97B6-A322CD5F04AD}">
  <sheetPr codeName="Hoja19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B'!$E$31," ",'ACTA GRADO B'!$B$31)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B'!$G$31=0,"",'ACTA GRADO B'!$G$31)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B'!$H$31="",'ACTA GRADO B'!$H$31="NS - 1",'ACTA GRADO B'!$H$31="NS - 2",'ACTA GRADO B'!$H$31="NS - 3",'ACTA GRADO B'!$H$31="NS - 4",'ACTA GRADO B'!$H$31="No superado"),"",'ACTA GRADO B'!$H$31)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3zxziWd6CNdqv2mR8vi8PAdc9hYdFWuQwH1oLzyc/xmeZ542Hyo/vRzflTpMs5XxWpxkFbkJ/fo6OdCZBFcWzw==" saltValue="HUNF+COURXsuFfFm+7JDCg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8913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38913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DACD5-03A1-42B2-AC01-130139638BD9}">
  <sheetPr codeName="Hoja20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B'!$E$32," ",'ACTA GRADO B'!$B$32)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B'!$G$32=0,"",'ACTA GRADO B'!$G$32)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B'!$H$32="",'ACTA GRADO B'!$H$32="NS - 1",'ACTA GRADO B'!$H$32="NS - 2",'ACTA GRADO B'!$H$32="NS - 3",'ACTA GRADO B'!$H$32="NS - 4",'ACTA GRADO B'!$H$32="No superado"),"",'ACTA GRADO B'!$H$32)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+dhOPFQcDvm3Bkm0Xiv6zjrHoQv+bI/VCRg55hREzqIxymEKfTkgmkQRLlp48E8tiDLAzjGYes1EQrTjSA67Yw==" saltValue="BDD3XBh/k/XQ2N129GSMF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9937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39937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FA814-7807-4CE6-8478-29B621716A5E}">
  <sheetPr codeName="Hoja21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B'!$E$33," ",'ACTA GRADO B'!$B$33)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B'!$G$33=0,"",'ACTA GRADO B'!$G$33)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B'!$H$33="",'ACTA GRADO B'!$H$33="NS - 1",'ACTA GRADO B'!$H$33="NS - 2",'ACTA GRADO B'!$H$33="NS - 3",'ACTA GRADO B'!$H$33="NS - 4",'ACTA GRADO B'!$H$33="No superado"),"",'ACTA GRADO B'!$H$33)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Z93aLnzK8AeVbuHughPwk92L2tO52tpRM0o0Vig9jVuPTPZ0Vq7jGLPQ1WeVtwnyuxqOXnznvOyFVQwBu7zZIw==" saltValue="fYP45mulH/G2N2lkHaThw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0961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4096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81093-B291-4290-938B-9D4AF41B46AD}">
  <sheetPr codeName="Hoja12"/>
  <dimension ref="A1:AD3102"/>
  <sheetViews>
    <sheetView topLeftCell="A2488" zoomScale="90" zoomScaleNormal="90" workbookViewId="0">
      <selection activeCell="M2516" sqref="M2516"/>
    </sheetView>
  </sheetViews>
  <sheetFormatPr baseColWidth="10" defaultRowHeight="15" x14ac:dyDescent="0.25"/>
  <cols>
    <col min="15" max="15" width="11.85546875" customWidth="1"/>
    <col min="16" max="16" width="106.7109375" customWidth="1"/>
  </cols>
  <sheetData>
    <row r="1" spans="1:30" ht="25.5" x14ac:dyDescent="0.25">
      <c r="A1" t="s">
        <v>3131</v>
      </c>
      <c r="B1" t="s">
        <v>3132</v>
      </c>
      <c r="C1" t="s">
        <v>3133</v>
      </c>
      <c r="D1" t="s">
        <v>3134</v>
      </c>
      <c r="E1" t="s">
        <v>3135</v>
      </c>
      <c r="F1" t="s">
        <v>3141</v>
      </c>
      <c r="G1" t="s">
        <v>3136</v>
      </c>
      <c r="H1" t="s">
        <v>3137</v>
      </c>
      <c r="I1" t="s">
        <v>3138</v>
      </c>
      <c r="J1" t="s">
        <v>3139</v>
      </c>
      <c r="K1" t="s">
        <v>3140</v>
      </c>
      <c r="L1" t="s">
        <v>3142</v>
      </c>
      <c r="M1" t="s">
        <v>6174</v>
      </c>
      <c r="O1" t="s">
        <v>3143</v>
      </c>
      <c r="P1" t="s">
        <v>3144</v>
      </c>
      <c r="Q1" s="42" t="s">
        <v>6221</v>
      </c>
      <c r="R1" s="42" t="s">
        <v>6214</v>
      </c>
      <c r="S1" t="s">
        <v>6301</v>
      </c>
      <c r="AB1" t="s">
        <v>6226</v>
      </c>
    </row>
    <row r="2" spans="1:30" x14ac:dyDescent="0.25">
      <c r="A2" t="s">
        <v>3145</v>
      </c>
      <c r="O2" t="s">
        <v>3145</v>
      </c>
      <c r="P2" t="s">
        <v>3145</v>
      </c>
      <c r="AB2" s="239" t="s">
        <v>0</v>
      </c>
      <c r="AC2" s="239"/>
      <c r="AD2" s="239"/>
    </row>
    <row r="3" spans="1:30" ht="15" customHeight="1" x14ac:dyDescent="0.25">
      <c r="A3" t="s">
        <v>261</v>
      </c>
      <c r="B3" t="s">
        <v>262</v>
      </c>
      <c r="C3" t="s">
        <v>263</v>
      </c>
      <c r="D3" t="s">
        <v>264</v>
      </c>
      <c r="L3" t="s">
        <v>265</v>
      </c>
      <c r="M3">
        <f t="shared" ref="M3:M66" si="0">10-COUNTBLANK(B3:K3)</f>
        <v>3</v>
      </c>
      <c r="O3" t="s">
        <v>261</v>
      </c>
      <c r="P3" t="s">
        <v>3146</v>
      </c>
      <c r="R3">
        <v>3</v>
      </c>
      <c r="S3">
        <v>630</v>
      </c>
      <c r="Z3" t="s">
        <v>6227</v>
      </c>
      <c r="AB3" s="240" t="s">
        <v>6224</v>
      </c>
      <c r="AC3" s="240"/>
      <c r="AD3" s="240"/>
    </row>
    <row r="4" spans="1:30" x14ac:dyDescent="0.25">
      <c r="A4" t="s">
        <v>2665</v>
      </c>
      <c r="B4" t="s">
        <v>264</v>
      </c>
      <c r="C4" t="s">
        <v>2666</v>
      </c>
      <c r="D4" t="s">
        <v>2667</v>
      </c>
      <c r="E4" t="s">
        <v>2668</v>
      </c>
      <c r="F4" t="s">
        <v>2669</v>
      </c>
      <c r="G4" t="s">
        <v>2670</v>
      </c>
      <c r="L4" t="s">
        <v>2671</v>
      </c>
      <c r="M4">
        <f t="shared" si="0"/>
        <v>6</v>
      </c>
      <c r="O4" t="s">
        <v>2665</v>
      </c>
      <c r="P4" t="s">
        <v>3147</v>
      </c>
      <c r="R4">
        <v>3</v>
      </c>
      <c r="S4">
        <v>740</v>
      </c>
      <c r="AB4" s="240" t="s">
        <v>6225</v>
      </c>
      <c r="AC4" s="240"/>
      <c r="AD4" s="240"/>
    </row>
    <row r="5" spans="1:30" x14ac:dyDescent="0.25">
      <c r="A5" t="s">
        <v>1023</v>
      </c>
      <c r="B5" t="s">
        <v>264</v>
      </c>
      <c r="C5" t="s">
        <v>1024</v>
      </c>
      <c r="D5" t="s">
        <v>1025</v>
      </c>
      <c r="E5" t="s">
        <v>1026</v>
      </c>
      <c r="L5" t="s">
        <v>1027</v>
      </c>
      <c r="M5">
        <f t="shared" si="0"/>
        <v>4</v>
      </c>
      <c r="O5" t="s">
        <v>1023</v>
      </c>
      <c r="P5" t="s">
        <v>3148</v>
      </c>
      <c r="R5">
        <v>3</v>
      </c>
      <c r="S5">
        <v>790</v>
      </c>
    </row>
    <row r="6" spans="1:30" x14ac:dyDescent="0.25">
      <c r="A6" t="s">
        <v>2093</v>
      </c>
      <c r="B6" t="s">
        <v>2094</v>
      </c>
      <c r="C6" t="s">
        <v>2095</v>
      </c>
      <c r="D6" t="s">
        <v>2096</v>
      </c>
      <c r="E6" t="s">
        <v>2097</v>
      </c>
      <c r="F6" t="s">
        <v>2098</v>
      </c>
      <c r="L6" t="s">
        <v>2099</v>
      </c>
      <c r="M6">
        <f t="shared" si="0"/>
        <v>5</v>
      </c>
      <c r="O6" t="s">
        <v>2093</v>
      </c>
      <c r="P6" t="s">
        <v>3149</v>
      </c>
      <c r="R6">
        <v>3</v>
      </c>
      <c r="S6">
        <v>520</v>
      </c>
    </row>
    <row r="7" spans="1:30" x14ac:dyDescent="0.25">
      <c r="A7" t="s">
        <v>2922</v>
      </c>
      <c r="B7" t="s">
        <v>264</v>
      </c>
      <c r="C7" t="s">
        <v>272</v>
      </c>
      <c r="D7" t="s">
        <v>2674</v>
      </c>
      <c r="E7" t="s">
        <v>2676</v>
      </c>
      <c r="F7" t="s">
        <v>2679</v>
      </c>
      <c r="G7" t="s">
        <v>2680</v>
      </c>
      <c r="H7" t="s">
        <v>2923</v>
      </c>
      <c r="L7" t="s">
        <v>2924</v>
      </c>
      <c r="M7">
        <f t="shared" si="0"/>
        <v>7</v>
      </c>
      <c r="O7" t="s">
        <v>2922</v>
      </c>
      <c r="P7" t="s">
        <v>3150</v>
      </c>
      <c r="R7">
        <v>2</v>
      </c>
      <c r="S7">
        <v>880</v>
      </c>
      <c r="AB7" s="241" t="s">
        <v>0</v>
      </c>
      <c r="AC7" s="241"/>
      <c r="AD7" s="241"/>
    </row>
    <row r="8" spans="1:30" ht="15" customHeight="1" x14ac:dyDescent="0.25">
      <c r="A8" t="s">
        <v>2100</v>
      </c>
      <c r="B8" t="s">
        <v>2101</v>
      </c>
      <c r="C8" t="s">
        <v>2102</v>
      </c>
      <c r="D8" t="s">
        <v>2103</v>
      </c>
      <c r="E8" t="s">
        <v>2104</v>
      </c>
      <c r="F8" t="s">
        <v>2105</v>
      </c>
      <c r="L8" t="s">
        <v>2106</v>
      </c>
      <c r="M8">
        <f t="shared" si="0"/>
        <v>5</v>
      </c>
      <c r="O8" t="s">
        <v>2100</v>
      </c>
      <c r="P8" t="s">
        <v>3151</v>
      </c>
      <c r="R8">
        <v>3</v>
      </c>
      <c r="S8">
        <v>610</v>
      </c>
      <c r="Z8" t="s">
        <v>3131</v>
      </c>
      <c r="AB8" s="242" t="s">
        <v>6224</v>
      </c>
      <c r="AC8" s="242"/>
      <c r="AD8" s="242"/>
    </row>
    <row r="9" spans="1:30" x14ac:dyDescent="0.25">
      <c r="A9" t="s">
        <v>2672</v>
      </c>
      <c r="B9" t="s">
        <v>264</v>
      </c>
      <c r="C9" t="s">
        <v>272</v>
      </c>
      <c r="D9" t="s">
        <v>2673</v>
      </c>
      <c r="E9" t="s">
        <v>2674</v>
      </c>
      <c r="F9" t="s">
        <v>2675</v>
      </c>
      <c r="G9" t="s">
        <v>2676</v>
      </c>
      <c r="L9" t="s">
        <v>2677</v>
      </c>
      <c r="M9">
        <f t="shared" si="0"/>
        <v>6</v>
      </c>
      <c r="O9" t="s">
        <v>2672</v>
      </c>
      <c r="P9" t="s">
        <v>3152</v>
      </c>
      <c r="R9">
        <v>2</v>
      </c>
      <c r="S9">
        <v>800</v>
      </c>
      <c r="AB9" s="225" t="s">
        <v>6225</v>
      </c>
      <c r="AC9" s="225"/>
      <c r="AD9" s="225"/>
    </row>
    <row r="10" spans="1:30" x14ac:dyDescent="0.25">
      <c r="A10" t="s">
        <v>2678</v>
      </c>
      <c r="B10" t="s">
        <v>2679</v>
      </c>
      <c r="C10" t="s">
        <v>2680</v>
      </c>
      <c r="D10" t="s">
        <v>2101</v>
      </c>
      <c r="E10" t="s">
        <v>2105</v>
      </c>
      <c r="F10" t="s">
        <v>1026</v>
      </c>
      <c r="G10" t="s">
        <v>2681</v>
      </c>
      <c r="L10" t="s">
        <v>2682</v>
      </c>
      <c r="M10">
        <f t="shared" si="0"/>
        <v>6</v>
      </c>
      <c r="O10" t="s">
        <v>2678</v>
      </c>
      <c r="P10" t="s">
        <v>3153</v>
      </c>
      <c r="R10">
        <v>3</v>
      </c>
      <c r="S10">
        <v>750</v>
      </c>
    </row>
    <row r="11" spans="1:30" x14ac:dyDescent="0.25">
      <c r="A11" t="s">
        <v>266</v>
      </c>
      <c r="B11" t="s">
        <v>267</v>
      </c>
      <c r="C11" t="s">
        <v>268</v>
      </c>
      <c r="D11" t="s">
        <v>269</v>
      </c>
      <c r="L11" t="s">
        <v>270</v>
      </c>
      <c r="M11">
        <f t="shared" si="0"/>
        <v>3</v>
      </c>
      <c r="O11" t="s">
        <v>266</v>
      </c>
      <c r="P11" t="s">
        <v>3154</v>
      </c>
      <c r="R11">
        <v>1</v>
      </c>
      <c r="S11">
        <v>430</v>
      </c>
    </row>
    <row r="12" spans="1:30" x14ac:dyDescent="0.25">
      <c r="A12" t="s">
        <v>271</v>
      </c>
      <c r="B12" t="s">
        <v>269</v>
      </c>
      <c r="C12" t="s">
        <v>272</v>
      </c>
      <c r="D12" t="s">
        <v>273</v>
      </c>
      <c r="L12" t="s">
        <v>274</v>
      </c>
      <c r="M12">
        <f t="shared" si="0"/>
        <v>3</v>
      </c>
      <c r="O12" t="s">
        <v>271</v>
      </c>
      <c r="P12" t="s">
        <v>3155</v>
      </c>
      <c r="R12">
        <v>1</v>
      </c>
      <c r="S12">
        <v>440</v>
      </c>
    </row>
    <row r="13" spans="1:30" x14ac:dyDescent="0.25">
      <c r="A13" t="s">
        <v>1028</v>
      </c>
      <c r="B13" t="s">
        <v>264</v>
      </c>
      <c r="C13" t="s">
        <v>1029</v>
      </c>
      <c r="D13" t="s">
        <v>1030</v>
      </c>
      <c r="E13" t="s">
        <v>1031</v>
      </c>
      <c r="L13" t="s">
        <v>1032</v>
      </c>
      <c r="M13">
        <f t="shared" si="0"/>
        <v>4</v>
      </c>
      <c r="O13" t="s">
        <v>1028</v>
      </c>
      <c r="P13" t="s">
        <v>3156</v>
      </c>
      <c r="R13">
        <v>3</v>
      </c>
      <c r="S13">
        <v>630</v>
      </c>
    </row>
    <row r="14" spans="1:30" x14ac:dyDescent="0.25">
      <c r="A14" t="s">
        <v>3088</v>
      </c>
      <c r="B14" t="s">
        <v>264</v>
      </c>
      <c r="C14" t="s">
        <v>2110</v>
      </c>
      <c r="D14" t="s">
        <v>2111</v>
      </c>
      <c r="E14" t="s">
        <v>3089</v>
      </c>
      <c r="F14" t="s">
        <v>3090</v>
      </c>
      <c r="G14" t="s">
        <v>3091</v>
      </c>
      <c r="H14" t="s">
        <v>3092</v>
      </c>
      <c r="I14" t="s">
        <v>3093</v>
      </c>
      <c r="J14" t="s">
        <v>3094</v>
      </c>
      <c r="L14" t="s">
        <v>3095</v>
      </c>
      <c r="M14">
        <f t="shared" si="0"/>
        <v>9</v>
      </c>
      <c r="O14" t="s">
        <v>3088</v>
      </c>
      <c r="P14" t="s">
        <v>3157</v>
      </c>
      <c r="R14">
        <v>3</v>
      </c>
      <c r="S14">
        <v>730</v>
      </c>
    </row>
    <row r="15" spans="1:30" x14ac:dyDescent="0.25">
      <c r="A15" t="s">
        <v>2107</v>
      </c>
      <c r="B15" t="s">
        <v>264</v>
      </c>
      <c r="C15" t="s">
        <v>2108</v>
      </c>
      <c r="D15" t="s">
        <v>2109</v>
      </c>
      <c r="E15" t="s">
        <v>2110</v>
      </c>
      <c r="F15" t="s">
        <v>2111</v>
      </c>
      <c r="L15" t="s">
        <v>2112</v>
      </c>
      <c r="M15">
        <f t="shared" si="0"/>
        <v>5</v>
      </c>
      <c r="O15" t="s">
        <v>2107</v>
      </c>
      <c r="P15" t="s">
        <v>3158</v>
      </c>
      <c r="R15">
        <v>3</v>
      </c>
      <c r="S15">
        <v>800</v>
      </c>
    </row>
    <row r="16" spans="1:30" x14ac:dyDescent="0.25">
      <c r="A16" t="s">
        <v>3096</v>
      </c>
      <c r="B16" t="s">
        <v>264</v>
      </c>
      <c r="C16" t="s">
        <v>2110</v>
      </c>
      <c r="D16" t="s">
        <v>3097</v>
      </c>
      <c r="E16" t="s">
        <v>3098</v>
      </c>
      <c r="F16" t="s">
        <v>3099</v>
      </c>
      <c r="G16" t="s">
        <v>3089</v>
      </c>
      <c r="H16" t="s">
        <v>3100</v>
      </c>
      <c r="I16" t="s">
        <v>3101</v>
      </c>
      <c r="J16" t="s">
        <v>3102</v>
      </c>
      <c r="L16" t="s">
        <v>3103</v>
      </c>
      <c r="M16">
        <f t="shared" si="0"/>
        <v>9</v>
      </c>
      <c r="O16" t="s">
        <v>3096</v>
      </c>
      <c r="P16" t="s">
        <v>3159</v>
      </c>
      <c r="R16">
        <v>3</v>
      </c>
      <c r="S16">
        <v>730</v>
      </c>
    </row>
    <row r="17" spans="1:19" x14ac:dyDescent="0.25">
      <c r="A17" t="s">
        <v>1033</v>
      </c>
      <c r="B17" t="s">
        <v>1034</v>
      </c>
      <c r="C17" t="s">
        <v>1035</v>
      </c>
      <c r="D17" t="s">
        <v>1036</v>
      </c>
      <c r="E17" t="s">
        <v>1037</v>
      </c>
      <c r="L17" t="s">
        <v>1038</v>
      </c>
      <c r="M17">
        <f t="shared" si="0"/>
        <v>4</v>
      </c>
      <c r="O17" t="s">
        <v>1033</v>
      </c>
      <c r="P17" t="s">
        <v>3160</v>
      </c>
      <c r="R17">
        <v>2</v>
      </c>
      <c r="S17">
        <v>420</v>
      </c>
    </row>
    <row r="18" spans="1:19" x14ac:dyDescent="0.25">
      <c r="A18" t="s">
        <v>1039</v>
      </c>
      <c r="B18" t="s">
        <v>1034</v>
      </c>
      <c r="C18" t="s">
        <v>1040</v>
      </c>
      <c r="D18" t="s">
        <v>1041</v>
      </c>
      <c r="E18" t="s">
        <v>1042</v>
      </c>
      <c r="L18" t="s">
        <v>1043</v>
      </c>
      <c r="M18">
        <f t="shared" si="0"/>
        <v>4</v>
      </c>
      <c r="O18" t="s">
        <v>1039</v>
      </c>
      <c r="P18" t="s">
        <v>3161</v>
      </c>
      <c r="R18">
        <v>3</v>
      </c>
      <c r="S18">
        <v>590</v>
      </c>
    </row>
    <row r="19" spans="1:19" x14ac:dyDescent="0.25">
      <c r="A19" t="s">
        <v>2113</v>
      </c>
      <c r="B19" t="s">
        <v>1034</v>
      </c>
      <c r="C19" t="s">
        <v>1040</v>
      </c>
      <c r="D19" t="s">
        <v>2114</v>
      </c>
      <c r="E19" t="s">
        <v>2115</v>
      </c>
      <c r="F19" t="s">
        <v>2116</v>
      </c>
      <c r="L19" t="s">
        <v>2117</v>
      </c>
      <c r="M19">
        <f t="shared" si="0"/>
        <v>5</v>
      </c>
      <c r="O19" t="s">
        <v>2113</v>
      </c>
      <c r="P19" t="s">
        <v>3162</v>
      </c>
      <c r="R19">
        <v>3</v>
      </c>
      <c r="S19">
        <v>750</v>
      </c>
    </row>
    <row r="20" spans="1:19" x14ac:dyDescent="0.25">
      <c r="A20" t="s">
        <v>1044</v>
      </c>
      <c r="B20" t="s">
        <v>1034</v>
      </c>
      <c r="C20" t="s">
        <v>1045</v>
      </c>
      <c r="D20" t="s">
        <v>1046</v>
      </c>
      <c r="E20" t="s">
        <v>1047</v>
      </c>
      <c r="L20" t="s">
        <v>1048</v>
      </c>
      <c r="M20">
        <f t="shared" si="0"/>
        <v>4</v>
      </c>
      <c r="O20" t="s">
        <v>1044</v>
      </c>
      <c r="P20" t="s">
        <v>3163</v>
      </c>
      <c r="R20">
        <v>2</v>
      </c>
      <c r="S20">
        <v>660</v>
      </c>
    </row>
    <row r="21" spans="1:19" x14ac:dyDescent="0.25">
      <c r="A21" t="s">
        <v>1049</v>
      </c>
      <c r="B21" t="s">
        <v>1050</v>
      </c>
      <c r="C21" t="s">
        <v>1051</v>
      </c>
      <c r="D21" t="s">
        <v>1052</v>
      </c>
      <c r="E21" t="s">
        <v>1034</v>
      </c>
      <c r="L21" t="s">
        <v>1053</v>
      </c>
      <c r="M21">
        <f t="shared" si="0"/>
        <v>4</v>
      </c>
      <c r="O21" t="s">
        <v>2118</v>
      </c>
      <c r="P21" t="s">
        <v>3164</v>
      </c>
      <c r="R21">
        <v>2</v>
      </c>
      <c r="S21">
        <v>580</v>
      </c>
    </row>
    <row r="22" spans="1:19" x14ac:dyDescent="0.25">
      <c r="A22" t="s">
        <v>2118</v>
      </c>
      <c r="B22" t="s">
        <v>1034</v>
      </c>
      <c r="C22" t="s">
        <v>2119</v>
      </c>
      <c r="D22" t="s">
        <v>2120</v>
      </c>
      <c r="E22" t="s">
        <v>1124</v>
      </c>
      <c r="F22" t="s">
        <v>2121</v>
      </c>
      <c r="L22" t="s">
        <v>2122</v>
      </c>
      <c r="M22">
        <f t="shared" si="0"/>
        <v>5</v>
      </c>
      <c r="O22" t="s">
        <v>1054</v>
      </c>
      <c r="P22" t="s">
        <v>3165</v>
      </c>
      <c r="R22">
        <v>3</v>
      </c>
      <c r="S22">
        <v>590</v>
      </c>
    </row>
    <row r="23" spans="1:19" x14ac:dyDescent="0.25">
      <c r="A23" t="s">
        <v>1054</v>
      </c>
      <c r="B23" t="s">
        <v>1034</v>
      </c>
      <c r="C23" t="s">
        <v>1040</v>
      </c>
      <c r="D23" t="s">
        <v>1055</v>
      </c>
      <c r="E23" t="s">
        <v>1056</v>
      </c>
      <c r="L23" t="s">
        <v>1057</v>
      </c>
      <c r="M23">
        <f t="shared" si="0"/>
        <v>4</v>
      </c>
      <c r="O23" t="s">
        <v>2123</v>
      </c>
      <c r="P23" t="s">
        <v>3166</v>
      </c>
      <c r="R23">
        <v>3</v>
      </c>
      <c r="S23">
        <v>590</v>
      </c>
    </row>
    <row r="24" spans="1:19" x14ac:dyDescent="0.25">
      <c r="A24" t="s">
        <v>2123</v>
      </c>
      <c r="B24" t="s">
        <v>1034</v>
      </c>
      <c r="C24" t="s">
        <v>2124</v>
      </c>
      <c r="D24" t="s">
        <v>2125</v>
      </c>
      <c r="E24" t="s">
        <v>2126</v>
      </c>
      <c r="F24" t="s">
        <v>2127</v>
      </c>
      <c r="L24" t="s">
        <v>2128</v>
      </c>
      <c r="M24">
        <f t="shared" si="0"/>
        <v>5</v>
      </c>
      <c r="O24" t="s">
        <v>2129</v>
      </c>
      <c r="P24" t="s">
        <v>3167</v>
      </c>
      <c r="R24">
        <v>2</v>
      </c>
      <c r="S24">
        <v>670</v>
      </c>
    </row>
    <row r="25" spans="1:19" x14ac:dyDescent="0.25">
      <c r="A25" t="s">
        <v>2129</v>
      </c>
      <c r="B25" t="s">
        <v>1034</v>
      </c>
      <c r="C25" t="s">
        <v>2130</v>
      </c>
      <c r="D25" t="s">
        <v>2131</v>
      </c>
      <c r="E25" t="s">
        <v>2132</v>
      </c>
      <c r="F25" t="s">
        <v>2133</v>
      </c>
      <c r="L25" t="s">
        <v>2134</v>
      </c>
      <c r="M25">
        <f t="shared" si="0"/>
        <v>5</v>
      </c>
      <c r="O25" t="s">
        <v>2683</v>
      </c>
      <c r="P25" t="s">
        <v>3168</v>
      </c>
      <c r="R25">
        <v>3</v>
      </c>
      <c r="S25">
        <v>750</v>
      </c>
    </row>
    <row r="26" spans="1:19" x14ac:dyDescent="0.25">
      <c r="A26" t="s">
        <v>2683</v>
      </c>
      <c r="B26" t="s">
        <v>1069</v>
      </c>
      <c r="C26" t="s">
        <v>1071</v>
      </c>
      <c r="D26" t="s">
        <v>1034</v>
      </c>
      <c r="E26" t="s">
        <v>2684</v>
      </c>
      <c r="F26" t="s">
        <v>2685</v>
      </c>
      <c r="G26" t="s">
        <v>2686</v>
      </c>
      <c r="L26" t="s">
        <v>2687</v>
      </c>
      <c r="M26">
        <f t="shared" si="0"/>
        <v>6</v>
      </c>
      <c r="O26" t="s">
        <v>1058</v>
      </c>
      <c r="P26" t="s">
        <v>3169</v>
      </c>
      <c r="R26">
        <v>3</v>
      </c>
      <c r="S26">
        <v>550</v>
      </c>
    </row>
    <row r="27" spans="1:19" x14ac:dyDescent="0.25">
      <c r="A27" t="s">
        <v>1058</v>
      </c>
      <c r="B27" t="s">
        <v>1034</v>
      </c>
      <c r="C27" t="s">
        <v>1059</v>
      </c>
      <c r="D27" t="s">
        <v>1060</v>
      </c>
      <c r="E27" t="s">
        <v>1061</v>
      </c>
      <c r="L27" t="s">
        <v>1062</v>
      </c>
      <c r="M27">
        <f t="shared" si="0"/>
        <v>4</v>
      </c>
      <c r="O27" t="s">
        <v>2135</v>
      </c>
      <c r="P27" t="s">
        <v>3170</v>
      </c>
      <c r="R27">
        <v>3</v>
      </c>
      <c r="S27">
        <v>740</v>
      </c>
    </row>
    <row r="28" spans="1:19" x14ac:dyDescent="0.25">
      <c r="A28" t="s">
        <v>2135</v>
      </c>
      <c r="B28" t="s">
        <v>1034</v>
      </c>
      <c r="C28" t="s">
        <v>2126</v>
      </c>
      <c r="D28" t="s">
        <v>2136</v>
      </c>
      <c r="E28" t="s">
        <v>2137</v>
      </c>
      <c r="F28" t="s">
        <v>2138</v>
      </c>
      <c r="L28" t="s">
        <v>2139</v>
      </c>
      <c r="M28">
        <f t="shared" si="0"/>
        <v>5</v>
      </c>
      <c r="O28" t="s">
        <v>275</v>
      </c>
      <c r="P28" t="s">
        <v>3171</v>
      </c>
      <c r="R28">
        <v>1</v>
      </c>
      <c r="S28">
        <v>260</v>
      </c>
    </row>
    <row r="29" spans="1:19" x14ac:dyDescent="0.25">
      <c r="A29" t="s">
        <v>275</v>
      </c>
      <c r="B29" t="s">
        <v>276</v>
      </c>
      <c r="C29" t="s">
        <v>277</v>
      </c>
      <c r="D29" t="s">
        <v>278</v>
      </c>
      <c r="L29" t="s">
        <v>279</v>
      </c>
      <c r="M29">
        <f t="shared" si="0"/>
        <v>3</v>
      </c>
      <c r="O29" t="s">
        <v>1063</v>
      </c>
      <c r="P29" t="s">
        <v>3172</v>
      </c>
      <c r="R29">
        <v>2</v>
      </c>
      <c r="S29">
        <v>610</v>
      </c>
    </row>
    <row r="30" spans="1:19" x14ac:dyDescent="0.25">
      <c r="A30" t="s">
        <v>1063</v>
      </c>
      <c r="B30" t="s">
        <v>1034</v>
      </c>
      <c r="C30" t="s">
        <v>1064</v>
      </c>
      <c r="D30" t="s">
        <v>1065</v>
      </c>
      <c r="E30" t="s">
        <v>1066</v>
      </c>
      <c r="L30" t="s">
        <v>1067</v>
      </c>
      <c r="M30">
        <f t="shared" si="0"/>
        <v>4</v>
      </c>
      <c r="O30" t="s">
        <v>1049</v>
      </c>
      <c r="P30" t="s">
        <v>3173</v>
      </c>
      <c r="R30">
        <v>2</v>
      </c>
      <c r="S30">
        <v>330</v>
      </c>
    </row>
    <row r="31" spans="1:19" x14ac:dyDescent="0.25">
      <c r="A31" t="s">
        <v>1068</v>
      </c>
      <c r="B31" t="s">
        <v>1069</v>
      </c>
      <c r="C31" t="s">
        <v>1070</v>
      </c>
      <c r="D31" t="s">
        <v>1071</v>
      </c>
      <c r="E31" t="s">
        <v>1034</v>
      </c>
      <c r="L31" t="s">
        <v>1072</v>
      </c>
      <c r="M31">
        <f t="shared" si="0"/>
        <v>4</v>
      </c>
      <c r="O31" t="s">
        <v>1068</v>
      </c>
      <c r="P31" t="s">
        <v>3174</v>
      </c>
      <c r="R31">
        <v>2</v>
      </c>
      <c r="S31">
        <v>370</v>
      </c>
    </row>
    <row r="32" spans="1:19" x14ac:dyDescent="0.25">
      <c r="A32" t="s">
        <v>1073</v>
      </c>
      <c r="B32" t="s">
        <v>1034</v>
      </c>
      <c r="C32" t="s">
        <v>1074</v>
      </c>
      <c r="D32" t="s">
        <v>1075</v>
      </c>
      <c r="E32" t="s">
        <v>1076</v>
      </c>
      <c r="L32" t="s">
        <v>1077</v>
      </c>
      <c r="M32">
        <f t="shared" si="0"/>
        <v>4</v>
      </c>
      <c r="O32" t="s">
        <v>1073</v>
      </c>
      <c r="P32" t="s">
        <v>3175</v>
      </c>
      <c r="R32">
        <v>2</v>
      </c>
      <c r="S32">
        <v>490</v>
      </c>
    </row>
    <row r="33" spans="1:19" x14ac:dyDescent="0.25">
      <c r="A33" t="s">
        <v>1078</v>
      </c>
      <c r="B33" t="s">
        <v>1069</v>
      </c>
      <c r="C33" t="s">
        <v>1034</v>
      </c>
      <c r="D33" t="s">
        <v>1079</v>
      </c>
      <c r="E33" t="s">
        <v>1080</v>
      </c>
      <c r="L33" t="s">
        <v>1081</v>
      </c>
      <c r="M33">
        <f t="shared" si="0"/>
        <v>4</v>
      </c>
      <c r="O33" t="s">
        <v>1078</v>
      </c>
      <c r="P33" t="s">
        <v>3176</v>
      </c>
      <c r="R33">
        <v>2</v>
      </c>
      <c r="S33">
        <v>420</v>
      </c>
    </row>
    <row r="34" spans="1:19" x14ac:dyDescent="0.25">
      <c r="A34" t="s">
        <v>2140</v>
      </c>
      <c r="B34" t="s">
        <v>1069</v>
      </c>
      <c r="C34" t="s">
        <v>1034</v>
      </c>
      <c r="D34" t="s">
        <v>2141</v>
      </c>
      <c r="E34" t="s">
        <v>2142</v>
      </c>
      <c r="F34" t="s">
        <v>2143</v>
      </c>
      <c r="L34" t="s">
        <v>2144</v>
      </c>
      <c r="M34">
        <f t="shared" si="0"/>
        <v>5</v>
      </c>
      <c r="O34" t="s">
        <v>2140</v>
      </c>
      <c r="P34" t="s">
        <v>3177</v>
      </c>
      <c r="R34">
        <v>3</v>
      </c>
      <c r="S34">
        <v>660</v>
      </c>
    </row>
    <row r="35" spans="1:19" x14ac:dyDescent="0.25">
      <c r="A35" t="s">
        <v>1082</v>
      </c>
      <c r="B35" t="s">
        <v>1083</v>
      </c>
      <c r="C35" t="s">
        <v>1084</v>
      </c>
      <c r="D35" t="s">
        <v>295</v>
      </c>
      <c r="E35" t="s">
        <v>320</v>
      </c>
      <c r="L35" t="s">
        <v>1085</v>
      </c>
      <c r="M35">
        <f t="shared" si="0"/>
        <v>4</v>
      </c>
      <c r="O35" t="s">
        <v>1082</v>
      </c>
      <c r="P35" t="s">
        <v>3178</v>
      </c>
      <c r="R35">
        <v>2</v>
      </c>
      <c r="S35">
        <v>600</v>
      </c>
    </row>
    <row r="36" spans="1:19" x14ac:dyDescent="0.25">
      <c r="A36" t="s">
        <v>1086</v>
      </c>
      <c r="B36" t="s">
        <v>295</v>
      </c>
      <c r="C36" t="s">
        <v>320</v>
      </c>
      <c r="D36" t="s">
        <v>1087</v>
      </c>
      <c r="E36" t="s">
        <v>1088</v>
      </c>
      <c r="L36" t="s">
        <v>1089</v>
      </c>
      <c r="M36">
        <f t="shared" si="0"/>
        <v>4</v>
      </c>
      <c r="O36" t="s">
        <v>1086</v>
      </c>
      <c r="P36" t="s">
        <v>3179</v>
      </c>
      <c r="R36">
        <v>2</v>
      </c>
      <c r="S36">
        <v>600</v>
      </c>
    </row>
    <row r="37" spans="1:19" x14ac:dyDescent="0.25">
      <c r="A37" t="s">
        <v>32</v>
      </c>
      <c r="B37" t="s">
        <v>33</v>
      </c>
      <c r="C37" t="s">
        <v>34</v>
      </c>
      <c r="L37" t="s">
        <v>35</v>
      </c>
      <c r="M37">
        <f t="shared" si="0"/>
        <v>2</v>
      </c>
      <c r="O37" t="s">
        <v>32</v>
      </c>
      <c r="P37" t="s">
        <v>3180</v>
      </c>
      <c r="R37">
        <v>2</v>
      </c>
      <c r="S37">
        <v>250</v>
      </c>
    </row>
    <row r="38" spans="1:19" x14ac:dyDescent="0.25">
      <c r="A38" t="s">
        <v>36</v>
      </c>
      <c r="B38" t="s">
        <v>33</v>
      </c>
      <c r="C38" t="s">
        <v>37</v>
      </c>
      <c r="L38" t="s">
        <v>38</v>
      </c>
      <c r="M38">
        <f t="shared" si="0"/>
        <v>2</v>
      </c>
      <c r="O38" t="s">
        <v>36</v>
      </c>
      <c r="P38" t="s">
        <v>3181</v>
      </c>
      <c r="R38">
        <v>2</v>
      </c>
      <c r="S38">
        <v>220</v>
      </c>
    </row>
    <row r="39" spans="1:19" x14ac:dyDescent="0.25">
      <c r="A39" t="s">
        <v>1090</v>
      </c>
      <c r="B39" t="s">
        <v>295</v>
      </c>
      <c r="C39" t="s">
        <v>320</v>
      </c>
      <c r="D39" t="s">
        <v>1091</v>
      </c>
      <c r="E39" t="s">
        <v>1092</v>
      </c>
      <c r="L39" t="s">
        <v>1093</v>
      </c>
      <c r="M39">
        <f t="shared" si="0"/>
        <v>4</v>
      </c>
      <c r="O39" t="s">
        <v>1090</v>
      </c>
      <c r="P39" t="s">
        <v>3182</v>
      </c>
      <c r="R39">
        <v>2</v>
      </c>
      <c r="S39">
        <v>600</v>
      </c>
    </row>
    <row r="40" spans="1:19" x14ac:dyDescent="0.25">
      <c r="A40" t="s">
        <v>1094</v>
      </c>
      <c r="B40" t="s">
        <v>1095</v>
      </c>
      <c r="C40" t="s">
        <v>1096</v>
      </c>
      <c r="D40" t="s">
        <v>1097</v>
      </c>
      <c r="E40" t="s">
        <v>1098</v>
      </c>
      <c r="L40" t="s">
        <v>1099</v>
      </c>
      <c r="M40">
        <f t="shared" si="0"/>
        <v>4</v>
      </c>
      <c r="O40" t="s">
        <v>1094</v>
      </c>
      <c r="P40" t="s">
        <v>3183</v>
      </c>
      <c r="R40">
        <v>1</v>
      </c>
      <c r="S40">
        <v>390</v>
      </c>
    </row>
    <row r="41" spans="1:19" x14ac:dyDescent="0.25">
      <c r="A41" t="s">
        <v>1100</v>
      </c>
      <c r="B41" t="s">
        <v>1101</v>
      </c>
      <c r="C41" t="s">
        <v>1102</v>
      </c>
      <c r="D41" t="s">
        <v>1103</v>
      </c>
      <c r="E41" t="s">
        <v>1104</v>
      </c>
      <c r="L41" t="s">
        <v>1105</v>
      </c>
      <c r="M41">
        <f t="shared" si="0"/>
        <v>4</v>
      </c>
      <c r="O41" t="s">
        <v>1100</v>
      </c>
      <c r="P41" t="s">
        <v>3184</v>
      </c>
      <c r="R41">
        <v>3</v>
      </c>
      <c r="S41">
        <v>510</v>
      </c>
    </row>
    <row r="42" spans="1:19" x14ac:dyDescent="0.25">
      <c r="A42" t="s">
        <v>1106</v>
      </c>
      <c r="B42" t="s">
        <v>1107</v>
      </c>
      <c r="C42" t="s">
        <v>1108</v>
      </c>
      <c r="D42" t="s">
        <v>1109</v>
      </c>
      <c r="E42" t="s">
        <v>1110</v>
      </c>
      <c r="L42" t="s">
        <v>1111</v>
      </c>
      <c r="M42">
        <f t="shared" si="0"/>
        <v>4</v>
      </c>
      <c r="O42" t="s">
        <v>1106</v>
      </c>
      <c r="P42" t="s">
        <v>3185</v>
      </c>
      <c r="R42">
        <v>2</v>
      </c>
      <c r="S42">
        <v>480</v>
      </c>
    </row>
    <row r="43" spans="1:19" x14ac:dyDescent="0.25">
      <c r="A43" t="s">
        <v>1112</v>
      </c>
      <c r="B43" t="s">
        <v>1113</v>
      </c>
      <c r="C43" t="s">
        <v>1114</v>
      </c>
      <c r="D43" t="s">
        <v>1115</v>
      </c>
      <c r="E43" t="s">
        <v>1116</v>
      </c>
      <c r="L43" t="s">
        <v>1117</v>
      </c>
      <c r="M43">
        <f t="shared" si="0"/>
        <v>4</v>
      </c>
      <c r="O43" t="s">
        <v>1112</v>
      </c>
      <c r="P43" t="s">
        <v>3186</v>
      </c>
      <c r="R43">
        <v>3</v>
      </c>
      <c r="S43">
        <v>600</v>
      </c>
    </row>
    <row r="44" spans="1:19" x14ac:dyDescent="0.25">
      <c r="A44" t="s">
        <v>1118</v>
      </c>
      <c r="B44" t="s">
        <v>302</v>
      </c>
      <c r="C44" t="s">
        <v>1119</v>
      </c>
      <c r="D44" t="s">
        <v>1120</v>
      </c>
      <c r="E44" t="s">
        <v>1121</v>
      </c>
      <c r="L44" t="s">
        <v>1122</v>
      </c>
      <c r="M44">
        <f t="shared" si="0"/>
        <v>4</v>
      </c>
      <c r="O44" t="s">
        <v>1118</v>
      </c>
      <c r="P44" t="s">
        <v>3187</v>
      </c>
      <c r="R44">
        <v>3</v>
      </c>
      <c r="S44">
        <v>520</v>
      </c>
    </row>
    <row r="45" spans="1:19" x14ac:dyDescent="0.25">
      <c r="A45" t="s">
        <v>280</v>
      </c>
      <c r="B45" t="s">
        <v>33</v>
      </c>
      <c r="C45" t="s">
        <v>281</v>
      </c>
      <c r="D45" t="s">
        <v>282</v>
      </c>
      <c r="L45" t="s">
        <v>283</v>
      </c>
      <c r="M45">
        <f t="shared" si="0"/>
        <v>3</v>
      </c>
      <c r="O45" t="s">
        <v>280</v>
      </c>
      <c r="P45" t="s">
        <v>3188</v>
      </c>
      <c r="R45">
        <v>2</v>
      </c>
      <c r="S45">
        <v>490</v>
      </c>
    </row>
    <row r="46" spans="1:19" x14ac:dyDescent="0.25">
      <c r="A46" t="s">
        <v>2145</v>
      </c>
      <c r="B46" t="s">
        <v>33</v>
      </c>
      <c r="C46" t="s">
        <v>2119</v>
      </c>
      <c r="D46" t="s">
        <v>2146</v>
      </c>
      <c r="E46" t="s">
        <v>2147</v>
      </c>
      <c r="F46" t="s">
        <v>2148</v>
      </c>
      <c r="L46" t="s">
        <v>2149</v>
      </c>
      <c r="M46">
        <f t="shared" si="0"/>
        <v>5</v>
      </c>
      <c r="O46" t="s">
        <v>2145</v>
      </c>
      <c r="P46" t="s">
        <v>3189</v>
      </c>
      <c r="R46">
        <v>2</v>
      </c>
      <c r="S46">
        <v>590</v>
      </c>
    </row>
    <row r="47" spans="1:19" x14ac:dyDescent="0.25">
      <c r="A47" t="s">
        <v>1123</v>
      </c>
      <c r="B47" t="s">
        <v>1124</v>
      </c>
      <c r="C47" t="s">
        <v>1125</v>
      </c>
      <c r="D47" t="s">
        <v>1126</v>
      </c>
      <c r="E47" t="s">
        <v>1127</v>
      </c>
      <c r="L47" t="s">
        <v>1128</v>
      </c>
      <c r="M47">
        <f t="shared" si="0"/>
        <v>4</v>
      </c>
      <c r="O47" t="s">
        <v>1123</v>
      </c>
      <c r="P47" t="s">
        <v>3190</v>
      </c>
      <c r="R47">
        <v>2</v>
      </c>
      <c r="S47">
        <v>620</v>
      </c>
    </row>
    <row r="48" spans="1:19" x14ac:dyDescent="0.25">
      <c r="A48" t="s">
        <v>1129</v>
      </c>
      <c r="B48" t="s">
        <v>1130</v>
      </c>
      <c r="C48" t="s">
        <v>1131</v>
      </c>
      <c r="D48" t="s">
        <v>1132</v>
      </c>
      <c r="E48" t="s">
        <v>1133</v>
      </c>
      <c r="L48" t="s">
        <v>1134</v>
      </c>
      <c r="M48">
        <f t="shared" si="0"/>
        <v>4</v>
      </c>
      <c r="O48" t="s">
        <v>1129</v>
      </c>
      <c r="P48" t="s">
        <v>3191</v>
      </c>
      <c r="R48">
        <v>2</v>
      </c>
      <c r="S48">
        <v>450</v>
      </c>
    </row>
    <row r="49" spans="1:19" x14ac:dyDescent="0.25">
      <c r="A49" t="s">
        <v>2688</v>
      </c>
      <c r="B49" t="s">
        <v>2689</v>
      </c>
      <c r="C49" t="s">
        <v>2690</v>
      </c>
      <c r="D49" t="s">
        <v>2691</v>
      </c>
      <c r="E49" t="s">
        <v>2692</v>
      </c>
      <c r="F49" t="s">
        <v>2693</v>
      </c>
      <c r="G49" t="s">
        <v>2694</v>
      </c>
      <c r="L49" t="s">
        <v>2695</v>
      </c>
      <c r="M49">
        <f t="shared" si="0"/>
        <v>6</v>
      </c>
      <c r="O49" t="s">
        <v>2688</v>
      </c>
      <c r="P49" t="s">
        <v>3192</v>
      </c>
      <c r="R49">
        <v>3</v>
      </c>
      <c r="S49">
        <v>830</v>
      </c>
    </row>
    <row r="50" spans="1:19" x14ac:dyDescent="0.25">
      <c r="A50" t="s">
        <v>1135</v>
      </c>
      <c r="B50" t="s">
        <v>1136</v>
      </c>
      <c r="C50" t="s">
        <v>1137</v>
      </c>
      <c r="D50" t="s">
        <v>1138</v>
      </c>
      <c r="E50" t="s">
        <v>1139</v>
      </c>
      <c r="L50" t="s">
        <v>1140</v>
      </c>
      <c r="M50">
        <f t="shared" si="0"/>
        <v>4</v>
      </c>
      <c r="O50" t="s">
        <v>1135</v>
      </c>
      <c r="P50" t="s">
        <v>3193</v>
      </c>
      <c r="R50">
        <v>3</v>
      </c>
      <c r="S50">
        <v>670</v>
      </c>
    </row>
    <row r="51" spans="1:19" x14ac:dyDescent="0.25">
      <c r="A51" t="s">
        <v>284</v>
      </c>
      <c r="B51" t="s">
        <v>285</v>
      </c>
      <c r="C51" t="s">
        <v>286</v>
      </c>
      <c r="D51" t="s">
        <v>287</v>
      </c>
      <c r="L51" t="s">
        <v>288</v>
      </c>
      <c r="M51">
        <f t="shared" si="0"/>
        <v>3</v>
      </c>
      <c r="O51" t="s">
        <v>284</v>
      </c>
      <c r="P51" t="s">
        <v>3194</v>
      </c>
      <c r="R51">
        <v>3</v>
      </c>
      <c r="S51">
        <v>710</v>
      </c>
    </row>
    <row r="52" spans="1:19" x14ac:dyDescent="0.25">
      <c r="A52" t="s">
        <v>1141</v>
      </c>
      <c r="B52" t="s">
        <v>1142</v>
      </c>
      <c r="C52" t="s">
        <v>1143</v>
      </c>
      <c r="D52" t="s">
        <v>1144</v>
      </c>
      <c r="E52" t="s">
        <v>1145</v>
      </c>
      <c r="L52" t="s">
        <v>1146</v>
      </c>
      <c r="M52">
        <f t="shared" si="0"/>
        <v>4</v>
      </c>
      <c r="O52" t="s">
        <v>1141</v>
      </c>
      <c r="P52" t="s">
        <v>3195</v>
      </c>
      <c r="R52">
        <v>2</v>
      </c>
      <c r="S52">
        <v>410</v>
      </c>
    </row>
    <row r="53" spans="1:19" x14ac:dyDescent="0.25">
      <c r="A53" t="s">
        <v>2925</v>
      </c>
      <c r="B53" t="s">
        <v>2926</v>
      </c>
      <c r="C53" t="s">
        <v>1132</v>
      </c>
      <c r="D53" t="s">
        <v>1133</v>
      </c>
      <c r="E53" t="s">
        <v>2927</v>
      </c>
      <c r="F53" t="s">
        <v>2928</v>
      </c>
      <c r="G53" t="s">
        <v>2929</v>
      </c>
      <c r="H53" t="s">
        <v>2930</v>
      </c>
      <c r="L53" t="s">
        <v>2931</v>
      </c>
      <c r="M53">
        <f t="shared" si="0"/>
        <v>7</v>
      </c>
      <c r="O53" t="s">
        <v>2925</v>
      </c>
      <c r="P53" t="s">
        <v>3196</v>
      </c>
      <c r="R53">
        <v>3</v>
      </c>
      <c r="S53">
        <v>750</v>
      </c>
    </row>
    <row r="54" spans="1:19" x14ac:dyDescent="0.25">
      <c r="A54" t="s">
        <v>1147</v>
      </c>
      <c r="B54" t="s">
        <v>1139</v>
      </c>
      <c r="C54" t="s">
        <v>1148</v>
      </c>
      <c r="D54" t="s">
        <v>1149</v>
      </c>
      <c r="E54" t="s">
        <v>1150</v>
      </c>
      <c r="L54" t="s">
        <v>1151</v>
      </c>
      <c r="M54">
        <f t="shared" si="0"/>
        <v>4</v>
      </c>
      <c r="O54" t="s">
        <v>1147</v>
      </c>
      <c r="P54" t="s">
        <v>3197</v>
      </c>
      <c r="R54">
        <v>3</v>
      </c>
      <c r="S54">
        <v>710</v>
      </c>
    </row>
    <row r="55" spans="1:19" x14ac:dyDescent="0.25">
      <c r="A55" t="s">
        <v>2150</v>
      </c>
      <c r="B55" t="s">
        <v>1133</v>
      </c>
      <c r="C55" t="s">
        <v>2151</v>
      </c>
      <c r="D55" t="s">
        <v>2152</v>
      </c>
      <c r="E55" t="s">
        <v>2153</v>
      </c>
      <c r="F55" t="s">
        <v>2154</v>
      </c>
      <c r="L55" t="s">
        <v>2155</v>
      </c>
      <c r="M55">
        <f t="shared" si="0"/>
        <v>5</v>
      </c>
      <c r="O55" t="s">
        <v>2150</v>
      </c>
      <c r="P55" t="s">
        <v>3198</v>
      </c>
      <c r="R55">
        <v>2</v>
      </c>
      <c r="S55">
        <v>500</v>
      </c>
    </row>
    <row r="56" spans="1:19" x14ac:dyDescent="0.25">
      <c r="A56" t="s">
        <v>1152</v>
      </c>
      <c r="B56" t="s">
        <v>33</v>
      </c>
      <c r="C56" t="s">
        <v>1153</v>
      </c>
      <c r="D56" t="s">
        <v>1154</v>
      </c>
      <c r="E56" t="s">
        <v>1155</v>
      </c>
      <c r="L56" t="s">
        <v>1156</v>
      </c>
      <c r="M56">
        <f t="shared" si="0"/>
        <v>4</v>
      </c>
      <c r="O56" t="s">
        <v>1152</v>
      </c>
      <c r="P56" t="s">
        <v>3199</v>
      </c>
      <c r="R56">
        <v>2</v>
      </c>
      <c r="S56">
        <v>450</v>
      </c>
    </row>
    <row r="57" spans="1:19" x14ac:dyDescent="0.25">
      <c r="A57" t="s">
        <v>1157</v>
      </c>
      <c r="B57" t="s">
        <v>1139</v>
      </c>
      <c r="C57" t="s">
        <v>1158</v>
      </c>
      <c r="D57" t="s">
        <v>1159</v>
      </c>
      <c r="E57" t="s">
        <v>1160</v>
      </c>
      <c r="L57" t="s">
        <v>1161</v>
      </c>
      <c r="M57">
        <f t="shared" si="0"/>
        <v>4</v>
      </c>
      <c r="O57" t="s">
        <v>1157</v>
      </c>
      <c r="P57" t="s">
        <v>3200</v>
      </c>
      <c r="R57">
        <v>3</v>
      </c>
      <c r="S57">
        <v>570</v>
      </c>
    </row>
    <row r="58" spans="1:19" x14ac:dyDescent="0.25">
      <c r="A58" t="s">
        <v>289</v>
      </c>
      <c r="B58" t="s">
        <v>290</v>
      </c>
      <c r="C58" t="s">
        <v>291</v>
      </c>
      <c r="D58" t="s">
        <v>292</v>
      </c>
      <c r="L58" t="s">
        <v>293</v>
      </c>
      <c r="M58">
        <f t="shared" si="0"/>
        <v>3</v>
      </c>
      <c r="O58" t="s">
        <v>289</v>
      </c>
      <c r="P58" t="s">
        <v>3201</v>
      </c>
      <c r="R58">
        <v>1</v>
      </c>
      <c r="S58">
        <v>330</v>
      </c>
    </row>
    <row r="59" spans="1:19" x14ac:dyDescent="0.25">
      <c r="A59" t="s">
        <v>294</v>
      </c>
      <c r="B59" t="s">
        <v>295</v>
      </c>
      <c r="C59" t="s">
        <v>296</v>
      </c>
      <c r="D59" t="s">
        <v>297</v>
      </c>
      <c r="L59" t="s">
        <v>298</v>
      </c>
      <c r="M59">
        <f t="shared" si="0"/>
        <v>3</v>
      </c>
      <c r="O59" t="s">
        <v>294</v>
      </c>
      <c r="P59" t="s">
        <v>3202</v>
      </c>
      <c r="R59">
        <v>2</v>
      </c>
      <c r="S59">
        <v>470</v>
      </c>
    </row>
    <row r="60" spans="1:19" x14ac:dyDescent="0.25">
      <c r="A60" t="s">
        <v>299</v>
      </c>
      <c r="B60" t="s">
        <v>300</v>
      </c>
      <c r="C60" t="s">
        <v>301</v>
      </c>
      <c r="D60" t="s">
        <v>302</v>
      </c>
      <c r="L60" t="s">
        <v>303</v>
      </c>
      <c r="M60">
        <f t="shared" si="0"/>
        <v>3</v>
      </c>
      <c r="O60" t="s">
        <v>299</v>
      </c>
      <c r="P60" t="s">
        <v>3203</v>
      </c>
      <c r="R60">
        <v>3</v>
      </c>
      <c r="S60">
        <v>510</v>
      </c>
    </row>
    <row r="61" spans="1:19" x14ac:dyDescent="0.25">
      <c r="A61" t="s">
        <v>39</v>
      </c>
      <c r="B61" t="s">
        <v>40</v>
      </c>
      <c r="C61" t="s">
        <v>33</v>
      </c>
      <c r="L61" t="s">
        <v>41</v>
      </c>
      <c r="M61">
        <f t="shared" si="0"/>
        <v>2</v>
      </c>
      <c r="O61" t="s">
        <v>39</v>
      </c>
      <c r="P61" t="s">
        <v>3204</v>
      </c>
      <c r="R61">
        <v>2</v>
      </c>
      <c r="S61">
        <v>280</v>
      </c>
    </row>
    <row r="62" spans="1:19" x14ac:dyDescent="0.25">
      <c r="A62" t="s">
        <v>42</v>
      </c>
      <c r="B62" t="s">
        <v>43</v>
      </c>
      <c r="C62" t="s">
        <v>33</v>
      </c>
      <c r="L62" t="s">
        <v>44</v>
      </c>
      <c r="M62">
        <f t="shared" si="0"/>
        <v>2</v>
      </c>
      <c r="O62" t="s">
        <v>42</v>
      </c>
      <c r="P62" t="s">
        <v>3205</v>
      </c>
      <c r="R62">
        <v>2</v>
      </c>
      <c r="S62">
        <v>250</v>
      </c>
    </row>
    <row r="63" spans="1:19" x14ac:dyDescent="0.25">
      <c r="A63" t="s">
        <v>2696</v>
      </c>
      <c r="B63" t="s">
        <v>2697</v>
      </c>
      <c r="C63" t="s">
        <v>2698</v>
      </c>
      <c r="D63" t="s">
        <v>2699</v>
      </c>
      <c r="E63" t="s">
        <v>1101</v>
      </c>
      <c r="F63" t="s">
        <v>2700</v>
      </c>
      <c r="G63" t="s">
        <v>305</v>
      </c>
      <c r="L63" t="s">
        <v>2701</v>
      </c>
      <c r="M63">
        <f t="shared" si="0"/>
        <v>6</v>
      </c>
      <c r="O63" t="s">
        <v>2696</v>
      </c>
      <c r="P63" t="s">
        <v>3206</v>
      </c>
      <c r="R63">
        <v>2</v>
      </c>
      <c r="S63">
        <v>600</v>
      </c>
    </row>
    <row r="64" spans="1:19" x14ac:dyDescent="0.25">
      <c r="A64" t="s">
        <v>1162</v>
      </c>
      <c r="B64" t="s">
        <v>1119</v>
      </c>
      <c r="C64" t="s">
        <v>1163</v>
      </c>
      <c r="D64" t="s">
        <v>1164</v>
      </c>
      <c r="E64" t="s">
        <v>1165</v>
      </c>
      <c r="L64" t="s">
        <v>1166</v>
      </c>
      <c r="M64">
        <f t="shared" si="0"/>
        <v>4</v>
      </c>
      <c r="O64" t="s">
        <v>1162</v>
      </c>
      <c r="P64" t="s">
        <v>3207</v>
      </c>
      <c r="R64">
        <v>3</v>
      </c>
      <c r="S64">
        <v>610</v>
      </c>
    </row>
    <row r="65" spans="1:19" x14ac:dyDescent="0.25">
      <c r="A65" t="s">
        <v>1167</v>
      </c>
      <c r="B65" t="s">
        <v>1165</v>
      </c>
      <c r="C65" t="s">
        <v>1168</v>
      </c>
      <c r="D65" t="s">
        <v>1169</v>
      </c>
      <c r="E65" t="s">
        <v>1170</v>
      </c>
      <c r="L65" t="s">
        <v>1171</v>
      </c>
      <c r="M65">
        <f t="shared" si="0"/>
        <v>4</v>
      </c>
      <c r="O65" t="s">
        <v>1167</v>
      </c>
      <c r="P65" t="s">
        <v>3208</v>
      </c>
      <c r="R65">
        <v>3</v>
      </c>
      <c r="S65">
        <v>630</v>
      </c>
    </row>
    <row r="66" spans="1:19" x14ac:dyDescent="0.25">
      <c r="A66" t="s">
        <v>2156</v>
      </c>
      <c r="B66" t="s">
        <v>305</v>
      </c>
      <c r="C66" t="s">
        <v>2157</v>
      </c>
      <c r="D66" t="s">
        <v>2158</v>
      </c>
      <c r="E66" t="s">
        <v>2159</v>
      </c>
      <c r="F66" t="s">
        <v>2160</v>
      </c>
      <c r="L66" t="s">
        <v>2161</v>
      </c>
      <c r="M66">
        <f t="shared" si="0"/>
        <v>5</v>
      </c>
      <c r="O66" t="s">
        <v>2156</v>
      </c>
      <c r="P66" t="s">
        <v>3209</v>
      </c>
      <c r="R66">
        <v>2</v>
      </c>
      <c r="S66">
        <v>570</v>
      </c>
    </row>
    <row r="67" spans="1:19" x14ac:dyDescent="0.25">
      <c r="A67" t="s">
        <v>304</v>
      </c>
      <c r="B67" t="s">
        <v>305</v>
      </c>
      <c r="C67" t="s">
        <v>306</v>
      </c>
      <c r="D67" t="s">
        <v>307</v>
      </c>
      <c r="L67" t="s">
        <v>308</v>
      </c>
      <c r="M67">
        <f t="shared" ref="M67:M130" si="1">10-COUNTBLANK(B67:K67)</f>
        <v>3</v>
      </c>
      <c r="O67" t="s">
        <v>304</v>
      </c>
      <c r="P67" t="s">
        <v>3210</v>
      </c>
      <c r="R67">
        <v>2</v>
      </c>
      <c r="S67">
        <v>490</v>
      </c>
    </row>
    <row r="68" spans="1:19" x14ac:dyDescent="0.25">
      <c r="A68" t="s">
        <v>309</v>
      </c>
      <c r="B68" t="s">
        <v>310</v>
      </c>
      <c r="C68" t="s">
        <v>311</v>
      </c>
      <c r="D68" t="s">
        <v>312</v>
      </c>
      <c r="L68" t="s">
        <v>313</v>
      </c>
      <c r="M68">
        <f t="shared" si="1"/>
        <v>3</v>
      </c>
      <c r="O68" t="s">
        <v>309</v>
      </c>
      <c r="P68" t="s">
        <v>3211</v>
      </c>
      <c r="R68">
        <v>1</v>
      </c>
      <c r="S68">
        <v>270</v>
      </c>
    </row>
    <row r="69" spans="1:19" x14ac:dyDescent="0.25">
      <c r="A69" t="s">
        <v>2702</v>
      </c>
      <c r="B69" t="s">
        <v>1165</v>
      </c>
      <c r="C69" t="s">
        <v>1168</v>
      </c>
      <c r="D69" t="s">
        <v>2703</v>
      </c>
      <c r="E69" t="s">
        <v>2704</v>
      </c>
      <c r="F69" t="s">
        <v>2705</v>
      </c>
      <c r="G69" t="s">
        <v>2706</v>
      </c>
      <c r="L69" t="s">
        <v>2707</v>
      </c>
      <c r="M69">
        <f t="shared" si="1"/>
        <v>6</v>
      </c>
      <c r="O69" t="s">
        <v>2702</v>
      </c>
      <c r="P69" t="s">
        <v>3212</v>
      </c>
      <c r="R69">
        <v>3</v>
      </c>
      <c r="S69">
        <v>740</v>
      </c>
    </row>
    <row r="70" spans="1:19" x14ac:dyDescent="0.25">
      <c r="A70" t="s">
        <v>314</v>
      </c>
      <c r="B70" t="s">
        <v>315</v>
      </c>
      <c r="C70" t="s">
        <v>316</v>
      </c>
      <c r="D70" t="s">
        <v>317</v>
      </c>
      <c r="L70" t="s">
        <v>318</v>
      </c>
      <c r="M70">
        <f t="shared" si="1"/>
        <v>3</v>
      </c>
      <c r="O70" t="s">
        <v>314</v>
      </c>
      <c r="P70" t="s">
        <v>3213</v>
      </c>
      <c r="R70">
        <v>1</v>
      </c>
      <c r="S70">
        <v>270</v>
      </c>
    </row>
    <row r="71" spans="1:19" x14ac:dyDescent="0.25">
      <c r="A71" t="s">
        <v>319</v>
      </c>
      <c r="B71" t="s">
        <v>320</v>
      </c>
      <c r="C71" t="s">
        <v>321</v>
      </c>
      <c r="D71" t="s">
        <v>322</v>
      </c>
      <c r="L71" t="s">
        <v>323</v>
      </c>
      <c r="M71">
        <f t="shared" si="1"/>
        <v>3</v>
      </c>
      <c r="O71" t="s">
        <v>319</v>
      </c>
      <c r="P71" t="s">
        <v>3214</v>
      </c>
      <c r="R71">
        <v>2</v>
      </c>
      <c r="S71">
        <v>490</v>
      </c>
    </row>
    <row r="72" spans="1:19" x14ac:dyDescent="0.25">
      <c r="A72" t="s">
        <v>2162</v>
      </c>
      <c r="B72" t="s">
        <v>295</v>
      </c>
      <c r="C72" t="s">
        <v>320</v>
      </c>
      <c r="D72" t="s">
        <v>2163</v>
      </c>
      <c r="E72" t="s">
        <v>2164</v>
      </c>
      <c r="F72" t="s">
        <v>2165</v>
      </c>
      <c r="L72" t="s">
        <v>2166</v>
      </c>
      <c r="M72">
        <f t="shared" si="1"/>
        <v>5</v>
      </c>
      <c r="O72" t="s">
        <v>2162</v>
      </c>
      <c r="P72" t="s">
        <v>3215</v>
      </c>
      <c r="R72">
        <v>2</v>
      </c>
      <c r="S72">
        <v>580</v>
      </c>
    </row>
    <row r="73" spans="1:19" x14ac:dyDescent="0.25">
      <c r="A73" t="s">
        <v>2708</v>
      </c>
      <c r="B73" t="s">
        <v>2709</v>
      </c>
      <c r="C73" t="s">
        <v>2710</v>
      </c>
      <c r="D73" t="s">
        <v>2711</v>
      </c>
      <c r="E73" t="s">
        <v>2712</v>
      </c>
      <c r="F73" t="s">
        <v>2713</v>
      </c>
      <c r="G73" t="s">
        <v>2714</v>
      </c>
      <c r="L73" t="s">
        <v>2715</v>
      </c>
      <c r="M73">
        <f t="shared" si="1"/>
        <v>6</v>
      </c>
      <c r="O73" t="s">
        <v>2708</v>
      </c>
      <c r="P73" t="s">
        <v>3216</v>
      </c>
      <c r="R73">
        <v>2</v>
      </c>
      <c r="S73">
        <v>630</v>
      </c>
    </row>
    <row r="74" spans="1:19" x14ac:dyDescent="0.25">
      <c r="A74" t="s">
        <v>2716</v>
      </c>
      <c r="B74" t="s">
        <v>295</v>
      </c>
      <c r="C74" t="s">
        <v>320</v>
      </c>
      <c r="D74" t="s">
        <v>2717</v>
      </c>
      <c r="E74" t="s">
        <v>2718</v>
      </c>
      <c r="F74" t="s">
        <v>2719</v>
      </c>
      <c r="G74" t="s">
        <v>2720</v>
      </c>
      <c r="L74" t="s">
        <v>2721</v>
      </c>
      <c r="M74">
        <f t="shared" si="1"/>
        <v>6</v>
      </c>
      <c r="O74" t="s">
        <v>2716</v>
      </c>
      <c r="P74" t="s">
        <v>3217</v>
      </c>
      <c r="R74">
        <v>2</v>
      </c>
      <c r="S74">
        <v>760</v>
      </c>
    </row>
    <row r="75" spans="1:19" x14ac:dyDescent="0.25">
      <c r="A75" t="s">
        <v>1172</v>
      </c>
      <c r="B75" t="s">
        <v>1173</v>
      </c>
      <c r="C75" t="s">
        <v>1174</v>
      </c>
      <c r="D75" t="s">
        <v>1175</v>
      </c>
      <c r="E75" t="s">
        <v>1176</v>
      </c>
      <c r="L75" t="s">
        <v>1177</v>
      </c>
      <c r="M75">
        <f t="shared" si="1"/>
        <v>4</v>
      </c>
      <c r="O75" t="s">
        <v>1172</v>
      </c>
      <c r="P75" t="s">
        <v>3218</v>
      </c>
      <c r="R75">
        <v>3</v>
      </c>
      <c r="S75">
        <v>820</v>
      </c>
    </row>
    <row r="76" spans="1:19" x14ac:dyDescent="0.25">
      <c r="A76" t="s">
        <v>1178</v>
      </c>
      <c r="B76" t="s">
        <v>1176</v>
      </c>
      <c r="C76" t="s">
        <v>1179</v>
      </c>
      <c r="D76" t="s">
        <v>1180</v>
      </c>
      <c r="E76" t="s">
        <v>1181</v>
      </c>
      <c r="L76" t="s">
        <v>1182</v>
      </c>
      <c r="M76">
        <f t="shared" si="1"/>
        <v>4</v>
      </c>
      <c r="O76" t="s">
        <v>1178</v>
      </c>
      <c r="P76" t="s">
        <v>3219</v>
      </c>
      <c r="R76">
        <v>3</v>
      </c>
      <c r="S76">
        <v>540</v>
      </c>
    </row>
    <row r="77" spans="1:19" x14ac:dyDescent="0.25">
      <c r="A77" t="s">
        <v>2167</v>
      </c>
      <c r="B77" t="s">
        <v>1176</v>
      </c>
      <c r="C77" t="s">
        <v>2168</v>
      </c>
      <c r="D77" t="s">
        <v>2169</v>
      </c>
      <c r="E77" t="s">
        <v>2170</v>
      </c>
      <c r="F77" t="s">
        <v>2171</v>
      </c>
      <c r="L77" t="s">
        <v>2172</v>
      </c>
      <c r="M77">
        <f t="shared" si="1"/>
        <v>5</v>
      </c>
      <c r="O77" t="s">
        <v>2167</v>
      </c>
      <c r="P77" t="s">
        <v>3220</v>
      </c>
      <c r="R77">
        <v>3</v>
      </c>
      <c r="S77">
        <v>870</v>
      </c>
    </row>
    <row r="78" spans="1:19" x14ac:dyDescent="0.25">
      <c r="A78" t="s">
        <v>1183</v>
      </c>
      <c r="B78" t="s">
        <v>1184</v>
      </c>
      <c r="C78" t="s">
        <v>1185</v>
      </c>
      <c r="D78" t="s">
        <v>1186</v>
      </c>
      <c r="E78" t="s">
        <v>1187</v>
      </c>
      <c r="L78" t="s">
        <v>1188</v>
      </c>
      <c r="M78">
        <f t="shared" si="1"/>
        <v>4</v>
      </c>
      <c r="O78" t="s">
        <v>1183</v>
      </c>
      <c r="P78" t="s">
        <v>3221</v>
      </c>
      <c r="R78">
        <v>1</v>
      </c>
      <c r="S78">
        <v>510</v>
      </c>
    </row>
    <row r="79" spans="1:19" x14ac:dyDescent="0.25">
      <c r="A79" t="s">
        <v>324</v>
      </c>
      <c r="B79" t="s">
        <v>325</v>
      </c>
      <c r="C79" t="s">
        <v>326</v>
      </c>
      <c r="D79" t="s">
        <v>327</v>
      </c>
      <c r="L79" t="s">
        <v>328</v>
      </c>
      <c r="M79">
        <f t="shared" si="1"/>
        <v>3</v>
      </c>
      <c r="O79" t="s">
        <v>324</v>
      </c>
      <c r="P79" t="s">
        <v>3222</v>
      </c>
      <c r="R79">
        <v>1</v>
      </c>
      <c r="S79">
        <v>370</v>
      </c>
    </row>
    <row r="80" spans="1:19" x14ac:dyDescent="0.25">
      <c r="A80" t="s">
        <v>1189</v>
      </c>
      <c r="B80" t="s">
        <v>330</v>
      </c>
      <c r="C80" t="s">
        <v>1190</v>
      </c>
      <c r="D80" t="s">
        <v>1191</v>
      </c>
      <c r="E80" t="s">
        <v>1192</v>
      </c>
      <c r="L80" t="s">
        <v>1193</v>
      </c>
      <c r="M80">
        <f t="shared" si="1"/>
        <v>4</v>
      </c>
      <c r="O80" t="s">
        <v>1189</v>
      </c>
      <c r="P80" t="s">
        <v>3223</v>
      </c>
      <c r="R80">
        <v>2</v>
      </c>
      <c r="S80">
        <v>480</v>
      </c>
    </row>
    <row r="81" spans="1:19" x14ac:dyDescent="0.25">
      <c r="A81" t="s">
        <v>329</v>
      </c>
      <c r="B81" t="s">
        <v>330</v>
      </c>
      <c r="C81" t="s">
        <v>331</v>
      </c>
      <c r="D81" t="s">
        <v>332</v>
      </c>
      <c r="L81" t="s">
        <v>333</v>
      </c>
      <c r="M81">
        <f t="shared" si="1"/>
        <v>3</v>
      </c>
      <c r="O81" t="s">
        <v>329</v>
      </c>
      <c r="P81" t="s">
        <v>3224</v>
      </c>
      <c r="R81">
        <v>2</v>
      </c>
      <c r="S81">
        <v>450</v>
      </c>
    </row>
    <row r="82" spans="1:19" x14ac:dyDescent="0.25">
      <c r="A82" t="s">
        <v>2722</v>
      </c>
      <c r="B82" t="s">
        <v>2723</v>
      </c>
      <c r="C82" t="s">
        <v>2724</v>
      </c>
      <c r="D82" t="s">
        <v>2725</v>
      </c>
      <c r="E82" t="s">
        <v>2726</v>
      </c>
      <c r="F82" t="s">
        <v>2727</v>
      </c>
      <c r="G82" t="s">
        <v>2728</v>
      </c>
      <c r="L82" t="s">
        <v>2729</v>
      </c>
      <c r="M82">
        <f t="shared" si="1"/>
        <v>6</v>
      </c>
      <c r="O82" t="s">
        <v>2722</v>
      </c>
      <c r="P82" t="s">
        <v>3225</v>
      </c>
      <c r="R82">
        <v>3</v>
      </c>
      <c r="S82">
        <v>800</v>
      </c>
    </row>
    <row r="83" spans="1:19" x14ac:dyDescent="0.25">
      <c r="A83" t="s">
        <v>2173</v>
      </c>
      <c r="B83" t="s">
        <v>2174</v>
      </c>
      <c r="C83" t="s">
        <v>2175</v>
      </c>
      <c r="D83" t="s">
        <v>2176</v>
      </c>
      <c r="E83" t="s">
        <v>2177</v>
      </c>
      <c r="F83" t="s">
        <v>2178</v>
      </c>
      <c r="L83" t="s">
        <v>2179</v>
      </c>
      <c r="M83">
        <f t="shared" si="1"/>
        <v>5</v>
      </c>
      <c r="O83" t="s">
        <v>2173</v>
      </c>
      <c r="P83" t="s">
        <v>3226</v>
      </c>
      <c r="R83">
        <v>3</v>
      </c>
      <c r="S83">
        <v>750</v>
      </c>
    </row>
    <row r="84" spans="1:19" x14ac:dyDescent="0.25">
      <c r="A84" t="s">
        <v>1194</v>
      </c>
      <c r="B84" t="s">
        <v>330</v>
      </c>
      <c r="C84" t="s">
        <v>1195</v>
      </c>
      <c r="D84" t="s">
        <v>1196</v>
      </c>
      <c r="E84" t="s">
        <v>1197</v>
      </c>
      <c r="L84" t="s">
        <v>1198</v>
      </c>
      <c r="M84">
        <f t="shared" si="1"/>
        <v>4</v>
      </c>
      <c r="O84" t="s">
        <v>1194</v>
      </c>
      <c r="P84" t="s">
        <v>3227</v>
      </c>
      <c r="R84">
        <v>2</v>
      </c>
      <c r="S84">
        <v>570</v>
      </c>
    </row>
    <row r="85" spans="1:19" x14ac:dyDescent="0.25">
      <c r="A85" t="s">
        <v>1199</v>
      </c>
      <c r="B85" t="s">
        <v>335</v>
      </c>
      <c r="C85" t="s">
        <v>1200</v>
      </c>
      <c r="D85" t="s">
        <v>1201</v>
      </c>
      <c r="E85" t="s">
        <v>1202</v>
      </c>
      <c r="L85" t="s">
        <v>1203</v>
      </c>
      <c r="M85">
        <f t="shared" si="1"/>
        <v>4</v>
      </c>
      <c r="O85" t="s">
        <v>1199</v>
      </c>
      <c r="P85" t="s">
        <v>3228</v>
      </c>
      <c r="R85">
        <v>2</v>
      </c>
      <c r="S85">
        <v>450</v>
      </c>
    </row>
    <row r="86" spans="1:19" x14ac:dyDescent="0.25">
      <c r="A86" t="s">
        <v>1204</v>
      </c>
      <c r="B86" t="s">
        <v>335</v>
      </c>
      <c r="C86" t="s">
        <v>1200</v>
      </c>
      <c r="D86" t="s">
        <v>1205</v>
      </c>
      <c r="E86" t="s">
        <v>1206</v>
      </c>
      <c r="L86" t="s">
        <v>1207</v>
      </c>
      <c r="M86">
        <f t="shared" si="1"/>
        <v>4</v>
      </c>
      <c r="O86" t="s">
        <v>1204</v>
      </c>
      <c r="P86" t="s">
        <v>3229</v>
      </c>
      <c r="R86">
        <v>2</v>
      </c>
      <c r="S86">
        <v>420</v>
      </c>
    </row>
    <row r="87" spans="1:19" x14ac:dyDescent="0.25">
      <c r="A87" t="s">
        <v>2180</v>
      </c>
      <c r="B87" t="s">
        <v>2181</v>
      </c>
      <c r="C87" t="s">
        <v>2182</v>
      </c>
      <c r="D87" t="s">
        <v>2183</v>
      </c>
      <c r="E87" t="s">
        <v>2184</v>
      </c>
      <c r="F87" t="s">
        <v>2185</v>
      </c>
      <c r="L87" t="s">
        <v>2186</v>
      </c>
      <c r="M87">
        <f t="shared" si="1"/>
        <v>5</v>
      </c>
      <c r="O87" t="s">
        <v>2180</v>
      </c>
      <c r="P87" t="s">
        <v>3230</v>
      </c>
      <c r="R87">
        <v>3</v>
      </c>
      <c r="S87">
        <v>660</v>
      </c>
    </row>
    <row r="88" spans="1:19" x14ac:dyDescent="0.25">
      <c r="A88" t="s">
        <v>1208</v>
      </c>
      <c r="B88" t="s">
        <v>335</v>
      </c>
      <c r="C88" t="s">
        <v>1200</v>
      </c>
      <c r="D88" t="s">
        <v>1209</v>
      </c>
      <c r="E88" t="s">
        <v>1210</v>
      </c>
      <c r="L88" t="s">
        <v>1211</v>
      </c>
      <c r="M88">
        <f t="shared" si="1"/>
        <v>4</v>
      </c>
      <c r="O88" t="s">
        <v>1208</v>
      </c>
      <c r="P88" t="s">
        <v>3231</v>
      </c>
      <c r="R88">
        <v>2</v>
      </c>
      <c r="S88">
        <v>480</v>
      </c>
    </row>
    <row r="89" spans="1:19" x14ac:dyDescent="0.25">
      <c r="A89" t="s">
        <v>1212</v>
      </c>
      <c r="B89" t="s">
        <v>1213</v>
      </c>
      <c r="C89" t="s">
        <v>1214</v>
      </c>
      <c r="D89" t="s">
        <v>1215</v>
      </c>
      <c r="E89" t="s">
        <v>1216</v>
      </c>
      <c r="L89" t="s">
        <v>1217</v>
      </c>
      <c r="M89">
        <f t="shared" si="1"/>
        <v>4</v>
      </c>
      <c r="O89" t="s">
        <v>1212</v>
      </c>
      <c r="P89" t="s">
        <v>3232</v>
      </c>
      <c r="R89">
        <v>3</v>
      </c>
      <c r="S89">
        <v>600</v>
      </c>
    </row>
    <row r="90" spans="1:19" x14ac:dyDescent="0.25">
      <c r="A90" t="s">
        <v>1218</v>
      </c>
      <c r="B90" t="s">
        <v>1219</v>
      </c>
      <c r="C90" t="s">
        <v>1220</v>
      </c>
      <c r="D90" t="s">
        <v>1221</v>
      </c>
      <c r="E90" t="s">
        <v>1222</v>
      </c>
      <c r="L90" t="s">
        <v>1223</v>
      </c>
      <c r="M90">
        <f t="shared" si="1"/>
        <v>4</v>
      </c>
      <c r="O90" t="s">
        <v>1218</v>
      </c>
      <c r="P90" t="s">
        <v>3233</v>
      </c>
      <c r="R90">
        <v>3</v>
      </c>
      <c r="S90">
        <v>480</v>
      </c>
    </row>
    <row r="91" spans="1:19" x14ac:dyDescent="0.25">
      <c r="A91" t="s">
        <v>2730</v>
      </c>
      <c r="B91" t="s">
        <v>2728</v>
      </c>
      <c r="C91" t="s">
        <v>2731</v>
      </c>
      <c r="D91" t="s">
        <v>2732</v>
      </c>
      <c r="E91" t="s">
        <v>2733</v>
      </c>
      <c r="F91" t="s">
        <v>2734</v>
      </c>
      <c r="G91" t="s">
        <v>2735</v>
      </c>
      <c r="L91" t="s">
        <v>2736</v>
      </c>
      <c r="M91">
        <f t="shared" si="1"/>
        <v>6</v>
      </c>
      <c r="O91" t="s">
        <v>2730</v>
      </c>
      <c r="P91" t="s">
        <v>3234</v>
      </c>
      <c r="R91">
        <v>3</v>
      </c>
      <c r="S91">
        <v>750</v>
      </c>
    </row>
    <row r="92" spans="1:19" x14ac:dyDescent="0.25">
      <c r="A92" t="s">
        <v>1224</v>
      </c>
      <c r="B92" t="s">
        <v>335</v>
      </c>
      <c r="C92" t="s">
        <v>1225</v>
      </c>
      <c r="D92" t="s">
        <v>1226</v>
      </c>
      <c r="E92" t="s">
        <v>1227</v>
      </c>
      <c r="L92" t="s">
        <v>1228</v>
      </c>
      <c r="M92">
        <f t="shared" si="1"/>
        <v>4</v>
      </c>
      <c r="O92" t="s">
        <v>1224</v>
      </c>
      <c r="P92" t="s">
        <v>3235</v>
      </c>
      <c r="R92">
        <v>2</v>
      </c>
      <c r="S92">
        <v>560</v>
      </c>
    </row>
    <row r="93" spans="1:19" x14ac:dyDescent="0.25">
      <c r="A93" t="s">
        <v>1229</v>
      </c>
      <c r="B93" t="s">
        <v>335</v>
      </c>
      <c r="C93" t="s">
        <v>1225</v>
      </c>
      <c r="D93" t="s">
        <v>1230</v>
      </c>
      <c r="E93" t="s">
        <v>1231</v>
      </c>
      <c r="L93" t="s">
        <v>1232</v>
      </c>
      <c r="M93">
        <f t="shared" si="1"/>
        <v>4</v>
      </c>
      <c r="O93" t="s">
        <v>1229</v>
      </c>
      <c r="P93" t="s">
        <v>3236</v>
      </c>
      <c r="R93">
        <v>2</v>
      </c>
      <c r="S93">
        <v>450</v>
      </c>
    </row>
    <row r="94" spans="1:19" x14ac:dyDescent="0.25">
      <c r="A94" t="s">
        <v>2737</v>
      </c>
      <c r="B94" t="s">
        <v>2181</v>
      </c>
      <c r="C94" t="s">
        <v>2182</v>
      </c>
      <c r="D94" t="s">
        <v>2738</v>
      </c>
      <c r="E94" t="s">
        <v>2739</v>
      </c>
      <c r="F94" t="s">
        <v>2740</v>
      </c>
      <c r="G94" t="s">
        <v>2741</v>
      </c>
      <c r="L94" t="s">
        <v>2742</v>
      </c>
      <c r="M94">
        <f t="shared" si="1"/>
        <v>6</v>
      </c>
      <c r="O94" t="s">
        <v>2737</v>
      </c>
      <c r="P94" t="s">
        <v>3237</v>
      </c>
      <c r="R94">
        <v>3</v>
      </c>
      <c r="S94">
        <v>810</v>
      </c>
    </row>
    <row r="95" spans="1:19" x14ac:dyDescent="0.25">
      <c r="A95" t="s">
        <v>334</v>
      </c>
      <c r="B95" t="s">
        <v>335</v>
      </c>
      <c r="C95" t="s">
        <v>336</v>
      </c>
      <c r="D95" t="s">
        <v>337</v>
      </c>
      <c r="L95" t="s">
        <v>338</v>
      </c>
      <c r="M95">
        <f t="shared" si="1"/>
        <v>3</v>
      </c>
      <c r="O95" t="s">
        <v>334</v>
      </c>
      <c r="P95" t="s">
        <v>3238</v>
      </c>
      <c r="R95">
        <v>2</v>
      </c>
      <c r="S95">
        <v>440</v>
      </c>
    </row>
    <row r="96" spans="1:19" x14ac:dyDescent="0.25">
      <c r="A96" t="s">
        <v>1233</v>
      </c>
      <c r="B96" t="s">
        <v>335</v>
      </c>
      <c r="C96" t="s">
        <v>1225</v>
      </c>
      <c r="D96" t="s">
        <v>1234</v>
      </c>
      <c r="E96" t="s">
        <v>1235</v>
      </c>
      <c r="L96" t="s">
        <v>1236</v>
      </c>
      <c r="M96">
        <f t="shared" si="1"/>
        <v>4</v>
      </c>
      <c r="O96" t="s">
        <v>1233</v>
      </c>
      <c r="P96" t="s">
        <v>3239</v>
      </c>
      <c r="R96">
        <v>2</v>
      </c>
      <c r="S96">
        <v>450</v>
      </c>
    </row>
    <row r="97" spans="1:19" x14ac:dyDescent="0.25">
      <c r="A97" t="s">
        <v>339</v>
      </c>
      <c r="B97" t="s">
        <v>340</v>
      </c>
      <c r="C97" t="s">
        <v>341</v>
      </c>
      <c r="D97" t="s">
        <v>342</v>
      </c>
      <c r="L97" t="s">
        <v>343</v>
      </c>
      <c r="M97">
        <f t="shared" si="1"/>
        <v>3</v>
      </c>
      <c r="O97" t="s">
        <v>339</v>
      </c>
      <c r="P97" t="s">
        <v>3240</v>
      </c>
      <c r="R97">
        <v>1</v>
      </c>
      <c r="S97">
        <v>300</v>
      </c>
    </row>
    <row r="98" spans="1:19" x14ac:dyDescent="0.25">
      <c r="A98" t="s">
        <v>1237</v>
      </c>
      <c r="B98" t="s">
        <v>335</v>
      </c>
      <c r="C98" t="s">
        <v>1225</v>
      </c>
      <c r="D98" t="s">
        <v>1238</v>
      </c>
      <c r="E98" t="s">
        <v>1239</v>
      </c>
      <c r="L98" t="s">
        <v>1240</v>
      </c>
      <c r="M98">
        <f t="shared" si="1"/>
        <v>4</v>
      </c>
      <c r="O98" t="s">
        <v>1237</v>
      </c>
      <c r="P98" t="s">
        <v>3241</v>
      </c>
      <c r="R98">
        <v>2</v>
      </c>
      <c r="S98">
        <v>450</v>
      </c>
    </row>
    <row r="99" spans="1:19" x14ac:dyDescent="0.25">
      <c r="A99" t="s">
        <v>344</v>
      </c>
      <c r="B99" t="s">
        <v>345</v>
      </c>
      <c r="C99" t="s">
        <v>346</v>
      </c>
      <c r="D99" t="s">
        <v>347</v>
      </c>
      <c r="L99" t="s">
        <v>348</v>
      </c>
      <c r="M99">
        <f t="shared" si="1"/>
        <v>3</v>
      </c>
      <c r="O99" t="s">
        <v>344</v>
      </c>
      <c r="P99" t="s">
        <v>3242</v>
      </c>
      <c r="R99">
        <v>3</v>
      </c>
      <c r="S99">
        <v>540</v>
      </c>
    </row>
    <row r="100" spans="1:19" x14ac:dyDescent="0.25">
      <c r="A100" t="s">
        <v>1241</v>
      </c>
      <c r="B100" t="s">
        <v>1242</v>
      </c>
      <c r="C100" t="s">
        <v>1243</v>
      </c>
      <c r="D100" t="s">
        <v>1244</v>
      </c>
      <c r="E100" t="s">
        <v>1245</v>
      </c>
      <c r="L100" t="s">
        <v>1246</v>
      </c>
      <c r="M100">
        <f t="shared" si="1"/>
        <v>4</v>
      </c>
      <c r="O100" t="s">
        <v>1241</v>
      </c>
      <c r="P100" t="s">
        <v>3243</v>
      </c>
      <c r="R100">
        <v>3</v>
      </c>
      <c r="S100">
        <v>570</v>
      </c>
    </row>
    <row r="101" spans="1:19" x14ac:dyDescent="0.25">
      <c r="A101" t="s">
        <v>1247</v>
      </c>
      <c r="B101" t="s">
        <v>1248</v>
      </c>
      <c r="C101" t="s">
        <v>1249</v>
      </c>
      <c r="D101" t="s">
        <v>1250</v>
      </c>
      <c r="E101" t="s">
        <v>1251</v>
      </c>
      <c r="L101" t="s">
        <v>1252</v>
      </c>
      <c r="M101">
        <f t="shared" si="1"/>
        <v>4</v>
      </c>
      <c r="O101" t="s">
        <v>1247</v>
      </c>
      <c r="P101" t="s">
        <v>3244</v>
      </c>
      <c r="R101">
        <v>3</v>
      </c>
      <c r="S101">
        <v>570</v>
      </c>
    </row>
    <row r="102" spans="1:19" x14ac:dyDescent="0.25">
      <c r="A102" t="s">
        <v>1253</v>
      </c>
      <c r="B102" t="s">
        <v>335</v>
      </c>
      <c r="C102" t="s">
        <v>1254</v>
      </c>
      <c r="D102" t="s">
        <v>1255</v>
      </c>
      <c r="E102" t="s">
        <v>1256</v>
      </c>
      <c r="L102" t="s">
        <v>1257</v>
      </c>
      <c r="M102">
        <f t="shared" si="1"/>
        <v>4</v>
      </c>
      <c r="O102" t="s">
        <v>1253</v>
      </c>
      <c r="P102" t="s">
        <v>3245</v>
      </c>
      <c r="R102">
        <v>2</v>
      </c>
      <c r="S102">
        <v>620</v>
      </c>
    </row>
    <row r="103" spans="1:19" x14ac:dyDescent="0.25">
      <c r="A103" t="s">
        <v>2743</v>
      </c>
      <c r="B103" t="s">
        <v>2181</v>
      </c>
      <c r="C103" t="s">
        <v>2182</v>
      </c>
      <c r="D103" t="s">
        <v>2738</v>
      </c>
      <c r="E103" t="s">
        <v>2744</v>
      </c>
      <c r="F103" t="s">
        <v>2745</v>
      </c>
      <c r="G103" t="s">
        <v>2746</v>
      </c>
      <c r="L103" t="s">
        <v>2747</v>
      </c>
      <c r="M103">
        <f t="shared" si="1"/>
        <v>6</v>
      </c>
      <c r="O103" t="s">
        <v>2743</v>
      </c>
      <c r="P103" t="s">
        <v>3246</v>
      </c>
      <c r="R103">
        <v>3</v>
      </c>
      <c r="S103">
        <v>750</v>
      </c>
    </row>
    <row r="104" spans="1:19" x14ac:dyDescent="0.25">
      <c r="A104" t="s">
        <v>2187</v>
      </c>
      <c r="B104" t="s">
        <v>335</v>
      </c>
      <c r="C104" t="s">
        <v>2188</v>
      </c>
      <c r="D104" t="s">
        <v>2189</v>
      </c>
      <c r="E104" t="s">
        <v>2190</v>
      </c>
      <c r="F104" t="s">
        <v>2191</v>
      </c>
      <c r="L104" t="s">
        <v>2192</v>
      </c>
      <c r="M104">
        <f t="shared" si="1"/>
        <v>5</v>
      </c>
      <c r="O104" t="s">
        <v>2187</v>
      </c>
      <c r="P104" t="s">
        <v>3247</v>
      </c>
      <c r="R104">
        <v>2</v>
      </c>
      <c r="S104">
        <v>450</v>
      </c>
    </row>
    <row r="105" spans="1:19" x14ac:dyDescent="0.25">
      <c r="A105" t="s">
        <v>349</v>
      </c>
      <c r="B105" t="s">
        <v>335</v>
      </c>
      <c r="C105" t="s">
        <v>350</v>
      </c>
      <c r="D105" t="s">
        <v>351</v>
      </c>
      <c r="L105" t="s">
        <v>352</v>
      </c>
      <c r="M105">
        <f t="shared" si="1"/>
        <v>3</v>
      </c>
      <c r="O105" t="s">
        <v>349</v>
      </c>
      <c r="P105" t="s">
        <v>3248</v>
      </c>
      <c r="R105">
        <v>2</v>
      </c>
      <c r="S105">
        <v>330</v>
      </c>
    </row>
    <row r="106" spans="1:19" x14ac:dyDescent="0.25">
      <c r="A106" t="s">
        <v>353</v>
      </c>
      <c r="B106" t="s">
        <v>354</v>
      </c>
      <c r="C106" t="s">
        <v>355</v>
      </c>
      <c r="D106" t="s">
        <v>356</v>
      </c>
      <c r="L106" t="s">
        <v>357</v>
      </c>
      <c r="M106">
        <f t="shared" si="1"/>
        <v>3</v>
      </c>
      <c r="O106" t="s">
        <v>353</v>
      </c>
      <c r="P106" t="s">
        <v>3249</v>
      </c>
      <c r="R106">
        <v>1</v>
      </c>
      <c r="S106">
        <v>300</v>
      </c>
    </row>
    <row r="107" spans="1:19" x14ac:dyDescent="0.25">
      <c r="A107" t="s">
        <v>2193</v>
      </c>
      <c r="B107" t="s">
        <v>2181</v>
      </c>
      <c r="C107" t="s">
        <v>2182</v>
      </c>
      <c r="D107" t="s">
        <v>2194</v>
      </c>
      <c r="E107" t="s">
        <v>2195</v>
      </c>
      <c r="F107" t="s">
        <v>2196</v>
      </c>
      <c r="L107" t="s">
        <v>2197</v>
      </c>
      <c r="M107">
        <f t="shared" si="1"/>
        <v>5</v>
      </c>
      <c r="O107" t="s">
        <v>2193</v>
      </c>
      <c r="P107" t="s">
        <v>3250</v>
      </c>
      <c r="R107">
        <v>3</v>
      </c>
      <c r="S107">
        <v>630</v>
      </c>
    </row>
    <row r="108" spans="1:19" x14ac:dyDescent="0.25">
      <c r="A108" t="s">
        <v>1258</v>
      </c>
      <c r="B108" t="s">
        <v>374</v>
      </c>
      <c r="C108" t="s">
        <v>1259</v>
      </c>
      <c r="D108" t="s">
        <v>1260</v>
      </c>
      <c r="E108" t="s">
        <v>354</v>
      </c>
      <c r="L108" t="s">
        <v>1261</v>
      </c>
      <c r="M108">
        <f t="shared" si="1"/>
        <v>4</v>
      </c>
      <c r="O108" t="s">
        <v>1258</v>
      </c>
      <c r="P108" t="s">
        <v>3251</v>
      </c>
      <c r="R108">
        <v>1</v>
      </c>
      <c r="S108">
        <v>360</v>
      </c>
    </row>
    <row r="109" spans="1:19" x14ac:dyDescent="0.25">
      <c r="A109" t="s">
        <v>1262</v>
      </c>
      <c r="B109" t="s">
        <v>1263</v>
      </c>
      <c r="C109" t="s">
        <v>1264</v>
      </c>
      <c r="D109" t="s">
        <v>1265</v>
      </c>
      <c r="E109" t="s">
        <v>1266</v>
      </c>
      <c r="L109" t="s">
        <v>1267</v>
      </c>
      <c r="M109">
        <f t="shared" si="1"/>
        <v>4</v>
      </c>
      <c r="O109" t="s">
        <v>1262</v>
      </c>
      <c r="P109" t="s">
        <v>3252</v>
      </c>
      <c r="R109">
        <v>2</v>
      </c>
      <c r="S109">
        <v>420</v>
      </c>
    </row>
    <row r="110" spans="1:19" x14ac:dyDescent="0.25">
      <c r="A110" t="s">
        <v>2932</v>
      </c>
      <c r="B110" t="s">
        <v>335</v>
      </c>
      <c r="C110" t="s">
        <v>1263</v>
      </c>
      <c r="D110" t="s">
        <v>2933</v>
      </c>
      <c r="E110" t="s">
        <v>2934</v>
      </c>
      <c r="F110" t="s">
        <v>2935</v>
      </c>
      <c r="G110" t="s">
        <v>2936</v>
      </c>
      <c r="H110" t="s">
        <v>2937</v>
      </c>
      <c r="L110" t="s">
        <v>2938</v>
      </c>
      <c r="M110">
        <f t="shared" si="1"/>
        <v>7</v>
      </c>
      <c r="O110" t="s">
        <v>2932</v>
      </c>
      <c r="P110" t="s">
        <v>3253</v>
      </c>
      <c r="R110">
        <v>2</v>
      </c>
      <c r="S110">
        <v>600</v>
      </c>
    </row>
    <row r="111" spans="1:19" x14ac:dyDescent="0.25">
      <c r="A111" t="s">
        <v>1268</v>
      </c>
      <c r="B111" t="s">
        <v>359</v>
      </c>
      <c r="C111" t="s">
        <v>1269</v>
      </c>
      <c r="D111" t="s">
        <v>1270</v>
      </c>
      <c r="E111" t="s">
        <v>1271</v>
      </c>
      <c r="L111" t="s">
        <v>1272</v>
      </c>
      <c r="M111">
        <f t="shared" si="1"/>
        <v>4</v>
      </c>
      <c r="O111" t="s">
        <v>1268</v>
      </c>
      <c r="P111" t="s">
        <v>3254</v>
      </c>
      <c r="R111">
        <v>2</v>
      </c>
      <c r="S111">
        <v>500</v>
      </c>
    </row>
    <row r="112" spans="1:19" x14ac:dyDescent="0.25">
      <c r="A112" t="s">
        <v>2198</v>
      </c>
      <c r="B112" t="s">
        <v>359</v>
      </c>
      <c r="C112" t="s">
        <v>2199</v>
      </c>
      <c r="D112" t="s">
        <v>2200</v>
      </c>
      <c r="E112" t="s">
        <v>2201</v>
      </c>
      <c r="F112" t="s">
        <v>2202</v>
      </c>
      <c r="L112" t="s">
        <v>2203</v>
      </c>
      <c r="M112">
        <f t="shared" si="1"/>
        <v>5</v>
      </c>
      <c r="O112" t="s">
        <v>2198</v>
      </c>
      <c r="P112" t="s">
        <v>3255</v>
      </c>
      <c r="R112">
        <v>2</v>
      </c>
      <c r="S112">
        <v>510</v>
      </c>
    </row>
    <row r="113" spans="1:19" x14ac:dyDescent="0.25">
      <c r="A113" t="s">
        <v>2204</v>
      </c>
      <c r="B113" t="s">
        <v>359</v>
      </c>
      <c r="C113" t="s">
        <v>2205</v>
      </c>
      <c r="D113" t="s">
        <v>2206</v>
      </c>
      <c r="E113" t="s">
        <v>2207</v>
      </c>
      <c r="F113" t="s">
        <v>2208</v>
      </c>
      <c r="L113" t="s">
        <v>2209</v>
      </c>
      <c r="M113">
        <f t="shared" si="1"/>
        <v>5</v>
      </c>
      <c r="O113" t="s">
        <v>2204</v>
      </c>
      <c r="P113" t="s">
        <v>3256</v>
      </c>
      <c r="R113">
        <v>2</v>
      </c>
      <c r="S113">
        <v>620</v>
      </c>
    </row>
    <row r="114" spans="1:19" x14ac:dyDescent="0.25">
      <c r="A114" t="s">
        <v>358</v>
      </c>
      <c r="B114" t="s">
        <v>359</v>
      </c>
      <c r="C114" t="s">
        <v>360</v>
      </c>
      <c r="D114" t="s">
        <v>361</v>
      </c>
      <c r="L114" t="s">
        <v>362</v>
      </c>
      <c r="M114">
        <f t="shared" si="1"/>
        <v>3</v>
      </c>
      <c r="O114" t="s">
        <v>358</v>
      </c>
      <c r="P114" t="s">
        <v>3257</v>
      </c>
      <c r="R114">
        <v>2</v>
      </c>
      <c r="S114">
        <v>460</v>
      </c>
    </row>
    <row r="115" spans="1:19" x14ac:dyDescent="0.25">
      <c r="A115" t="s">
        <v>1273</v>
      </c>
      <c r="B115" t="s">
        <v>359</v>
      </c>
      <c r="C115" t="s">
        <v>1274</v>
      </c>
      <c r="D115" t="s">
        <v>1275</v>
      </c>
      <c r="E115" t="s">
        <v>1276</v>
      </c>
      <c r="L115" t="s">
        <v>1277</v>
      </c>
      <c r="M115">
        <f t="shared" si="1"/>
        <v>4</v>
      </c>
      <c r="O115" t="s">
        <v>1273</v>
      </c>
      <c r="P115" t="s">
        <v>3258</v>
      </c>
      <c r="R115">
        <v>2</v>
      </c>
      <c r="S115">
        <v>590</v>
      </c>
    </row>
    <row r="116" spans="1:19" x14ac:dyDescent="0.25">
      <c r="A116" t="s">
        <v>2210</v>
      </c>
      <c r="B116" t="s">
        <v>2211</v>
      </c>
      <c r="C116" t="s">
        <v>2212</v>
      </c>
      <c r="D116" t="s">
        <v>2213</v>
      </c>
      <c r="E116" t="s">
        <v>2214</v>
      </c>
      <c r="F116" t="s">
        <v>2215</v>
      </c>
      <c r="L116" t="s">
        <v>2216</v>
      </c>
      <c r="M116">
        <f t="shared" si="1"/>
        <v>5</v>
      </c>
      <c r="O116" t="s">
        <v>2210</v>
      </c>
      <c r="P116" t="s">
        <v>3259</v>
      </c>
      <c r="R116">
        <v>2</v>
      </c>
      <c r="S116">
        <v>680</v>
      </c>
    </row>
    <row r="117" spans="1:19" x14ac:dyDescent="0.25">
      <c r="A117" t="s">
        <v>2217</v>
      </c>
      <c r="B117" t="s">
        <v>2211</v>
      </c>
      <c r="C117" t="s">
        <v>2212</v>
      </c>
      <c r="D117" t="s">
        <v>2218</v>
      </c>
      <c r="E117" t="s">
        <v>2219</v>
      </c>
      <c r="F117" t="s">
        <v>2220</v>
      </c>
      <c r="L117" t="s">
        <v>2221</v>
      </c>
      <c r="M117">
        <f t="shared" si="1"/>
        <v>5</v>
      </c>
      <c r="O117" t="s">
        <v>2217</v>
      </c>
      <c r="P117" t="s">
        <v>3260</v>
      </c>
      <c r="R117">
        <v>2</v>
      </c>
      <c r="S117">
        <v>680</v>
      </c>
    </row>
    <row r="118" spans="1:19" x14ac:dyDescent="0.25">
      <c r="A118" t="s">
        <v>2748</v>
      </c>
      <c r="B118" t="s">
        <v>359</v>
      </c>
      <c r="C118" t="s">
        <v>2749</v>
      </c>
      <c r="D118" t="s">
        <v>2750</v>
      </c>
      <c r="E118" t="s">
        <v>2751</v>
      </c>
      <c r="F118" t="s">
        <v>2752</v>
      </c>
      <c r="G118" t="s">
        <v>2753</v>
      </c>
      <c r="L118" t="s">
        <v>2754</v>
      </c>
      <c r="M118">
        <f t="shared" si="1"/>
        <v>6</v>
      </c>
      <c r="O118" t="s">
        <v>2748</v>
      </c>
      <c r="P118" t="s">
        <v>3261</v>
      </c>
      <c r="R118">
        <v>3</v>
      </c>
      <c r="S118">
        <v>810</v>
      </c>
    </row>
    <row r="119" spans="1:19" x14ac:dyDescent="0.25">
      <c r="A119" t="s">
        <v>2755</v>
      </c>
      <c r="B119" t="s">
        <v>359</v>
      </c>
      <c r="C119" t="s">
        <v>2756</v>
      </c>
      <c r="D119" t="s">
        <v>2757</v>
      </c>
      <c r="E119" t="s">
        <v>2758</v>
      </c>
      <c r="F119" t="s">
        <v>2759</v>
      </c>
      <c r="G119" t="s">
        <v>2760</v>
      </c>
      <c r="L119" t="s">
        <v>2761</v>
      </c>
      <c r="M119">
        <f t="shared" si="1"/>
        <v>6</v>
      </c>
      <c r="O119" t="s">
        <v>2755</v>
      </c>
      <c r="P119" t="s">
        <v>3262</v>
      </c>
      <c r="R119">
        <v>3</v>
      </c>
      <c r="S119">
        <v>810</v>
      </c>
    </row>
    <row r="120" spans="1:19" x14ac:dyDescent="0.25">
      <c r="A120" t="s">
        <v>2939</v>
      </c>
      <c r="B120" t="s">
        <v>359</v>
      </c>
      <c r="C120" t="s">
        <v>2756</v>
      </c>
      <c r="D120" t="s">
        <v>2757</v>
      </c>
      <c r="E120" t="s">
        <v>2758</v>
      </c>
      <c r="F120" t="s">
        <v>2940</v>
      </c>
      <c r="G120" t="s">
        <v>2941</v>
      </c>
      <c r="H120" t="s">
        <v>2942</v>
      </c>
      <c r="L120" t="s">
        <v>2943</v>
      </c>
      <c r="M120">
        <f t="shared" si="1"/>
        <v>7</v>
      </c>
      <c r="O120" t="s">
        <v>2939</v>
      </c>
      <c r="P120" t="s">
        <v>3263</v>
      </c>
      <c r="R120">
        <v>3</v>
      </c>
      <c r="S120">
        <v>990</v>
      </c>
    </row>
    <row r="121" spans="1:19" x14ac:dyDescent="0.25">
      <c r="A121" t="s">
        <v>2222</v>
      </c>
      <c r="B121" t="s">
        <v>359</v>
      </c>
      <c r="C121" t="s">
        <v>2223</v>
      </c>
      <c r="D121" t="s">
        <v>2224</v>
      </c>
      <c r="E121" t="s">
        <v>2225</v>
      </c>
      <c r="F121" t="s">
        <v>2226</v>
      </c>
      <c r="L121" t="s">
        <v>2227</v>
      </c>
      <c r="M121">
        <f t="shared" si="1"/>
        <v>5</v>
      </c>
      <c r="O121" t="s">
        <v>2222</v>
      </c>
      <c r="P121" t="s">
        <v>3264</v>
      </c>
      <c r="R121">
        <v>2</v>
      </c>
      <c r="S121">
        <v>660</v>
      </c>
    </row>
    <row r="122" spans="1:19" x14ac:dyDescent="0.25">
      <c r="A122" t="s">
        <v>45</v>
      </c>
      <c r="B122" t="s">
        <v>46</v>
      </c>
      <c r="C122" t="s">
        <v>47</v>
      </c>
      <c r="L122" t="s">
        <v>48</v>
      </c>
      <c r="M122">
        <f t="shared" si="1"/>
        <v>2</v>
      </c>
      <c r="O122" t="s">
        <v>45</v>
      </c>
      <c r="P122" t="s">
        <v>3265</v>
      </c>
      <c r="R122">
        <v>1</v>
      </c>
      <c r="S122">
        <v>300</v>
      </c>
    </row>
    <row r="123" spans="1:19" x14ac:dyDescent="0.25">
      <c r="A123" t="s">
        <v>1278</v>
      </c>
      <c r="B123" t="s">
        <v>1279</v>
      </c>
      <c r="C123" t="s">
        <v>1280</v>
      </c>
      <c r="D123" t="s">
        <v>1281</v>
      </c>
      <c r="E123" t="s">
        <v>1282</v>
      </c>
      <c r="L123" t="s">
        <v>1283</v>
      </c>
      <c r="M123">
        <f t="shared" si="1"/>
        <v>4</v>
      </c>
      <c r="O123" t="s">
        <v>1278</v>
      </c>
      <c r="P123" t="s">
        <v>3266</v>
      </c>
      <c r="R123">
        <v>3</v>
      </c>
      <c r="S123">
        <v>620</v>
      </c>
    </row>
    <row r="124" spans="1:19" x14ac:dyDescent="0.25">
      <c r="A124" t="s">
        <v>2228</v>
      </c>
      <c r="B124" t="s">
        <v>2229</v>
      </c>
      <c r="C124" t="s">
        <v>2230</v>
      </c>
      <c r="D124" t="s">
        <v>2231</v>
      </c>
      <c r="E124" t="s">
        <v>2232</v>
      </c>
      <c r="F124" t="s">
        <v>359</v>
      </c>
      <c r="L124" t="s">
        <v>2233</v>
      </c>
      <c r="M124">
        <f t="shared" si="1"/>
        <v>5</v>
      </c>
      <c r="O124" t="s">
        <v>2228</v>
      </c>
      <c r="P124" t="s">
        <v>3267</v>
      </c>
      <c r="R124">
        <v>2</v>
      </c>
      <c r="S124">
        <v>600</v>
      </c>
    </row>
    <row r="125" spans="1:19" x14ac:dyDescent="0.25">
      <c r="A125" t="s">
        <v>1284</v>
      </c>
      <c r="B125" t="s">
        <v>359</v>
      </c>
      <c r="C125" t="s">
        <v>1285</v>
      </c>
      <c r="D125" t="s">
        <v>1286</v>
      </c>
      <c r="E125" t="s">
        <v>1287</v>
      </c>
      <c r="L125" t="s">
        <v>1288</v>
      </c>
      <c r="M125">
        <f t="shared" si="1"/>
        <v>4</v>
      </c>
      <c r="O125" t="s">
        <v>1284</v>
      </c>
      <c r="P125" t="s">
        <v>3268</v>
      </c>
      <c r="R125">
        <v>2</v>
      </c>
      <c r="S125">
        <v>580</v>
      </c>
    </row>
    <row r="126" spans="1:19" x14ac:dyDescent="0.25">
      <c r="A126" t="s">
        <v>2762</v>
      </c>
      <c r="B126" t="s">
        <v>359</v>
      </c>
      <c r="C126" t="s">
        <v>2223</v>
      </c>
      <c r="D126" t="s">
        <v>2763</v>
      </c>
      <c r="E126" t="s">
        <v>2764</v>
      </c>
      <c r="F126" t="s">
        <v>2765</v>
      </c>
      <c r="G126" t="s">
        <v>2766</v>
      </c>
      <c r="L126" t="s">
        <v>2767</v>
      </c>
      <c r="M126">
        <f t="shared" si="1"/>
        <v>6</v>
      </c>
      <c r="O126" t="s">
        <v>2762</v>
      </c>
      <c r="P126" t="s">
        <v>3269</v>
      </c>
      <c r="R126">
        <v>2</v>
      </c>
      <c r="S126">
        <v>670</v>
      </c>
    </row>
    <row r="127" spans="1:19" x14ac:dyDescent="0.25">
      <c r="A127" t="s">
        <v>49</v>
      </c>
      <c r="B127" t="s">
        <v>50</v>
      </c>
      <c r="C127" t="s">
        <v>51</v>
      </c>
      <c r="L127" t="s">
        <v>52</v>
      </c>
      <c r="M127">
        <f t="shared" si="1"/>
        <v>2</v>
      </c>
      <c r="O127" t="s">
        <v>49</v>
      </c>
      <c r="P127" t="s">
        <v>3270</v>
      </c>
      <c r="R127">
        <v>3</v>
      </c>
      <c r="S127">
        <v>750</v>
      </c>
    </row>
    <row r="128" spans="1:19" x14ac:dyDescent="0.25">
      <c r="A128" t="s">
        <v>1289</v>
      </c>
      <c r="B128" t="s">
        <v>1290</v>
      </c>
      <c r="C128" t="s">
        <v>1291</v>
      </c>
      <c r="D128" t="s">
        <v>1292</v>
      </c>
      <c r="E128" t="s">
        <v>1293</v>
      </c>
      <c r="L128" t="s">
        <v>1294</v>
      </c>
      <c r="M128">
        <f t="shared" si="1"/>
        <v>4</v>
      </c>
      <c r="O128" t="s">
        <v>1289</v>
      </c>
      <c r="P128" t="s">
        <v>3271</v>
      </c>
      <c r="R128">
        <v>3</v>
      </c>
      <c r="S128">
        <v>830</v>
      </c>
    </row>
    <row r="129" spans="1:19" x14ac:dyDescent="0.25">
      <c r="A129" t="s">
        <v>1295</v>
      </c>
      <c r="B129" t="s">
        <v>1290</v>
      </c>
      <c r="C129" t="s">
        <v>1296</v>
      </c>
      <c r="D129" t="s">
        <v>1297</v>
      </c>
      <c r="E129" t="s">
        <v>1298</v>
      </c>
      <c r="L129" t="s">
        <v>1299</v>
      </c>
      <c r="M129">
        <f t="shared" si="1"/>
        <v>4</v>
      </c>
      <c r="O129" t="s">
        <v>1295</v>
      </c>
      <c r="P129" t="s">
        <v>3272</v>
      </c>
      <c r="R129">
        <v>3</v>
      </c>
      <c r="S129">
        <v>830</v>
      </c>
    </row>
    <row r="130" spans="1:19" x14ac:dyDescent="0.25">
      <c r="A130" t="s">
        <v>2234</v>
      </c>
      <c r="B130" t="s">
        <v>2235</v>
      </c>
      <c r="C130" t="s">
        <v>2236</v>
      </c>
      <c r="D130" t="s">
        <v>2237</v>
      </c>
      <c r="E130" t="s">
        <v>2238</v>
      </c>
      <c r="F130" t="s">
        <v>2239</v>
      </c>
      <c r="L130" t="s">
        <v>2240</v>
      </c>
      <c r="M130">
        <f t="shared" si="1"/>
        <v>5</v>
      </c>
      <c r="O130" t="s">
        <v>2234</v>
      </c>
      <c r="P130" t="s">
        <v>3273</v>
      </c>
      <c r="R130">
        <v>3</v>
      </c>
      <c r="S130">
        <v>840</v>
      </c>
    </row>
    <row r="131" spans="1:19" x14ac:dyDescent="0.25">
      <c r="A131" t="s">
        <v>363</v>
      </c>
      <c r="B131" t="s">
        <v>364</v>
      </c>
      <c r="C131" t="s">
        <v>365</v>
      </c>
      <c r="D131" t="s">
        <v>366</v>
      </c>
      <c r="L131" t="s">
        <v>367</v>
      </c>
      <c r="M131">
        <f t="shared" ref="M131:M194" si="2">10-COUNTBLANK(B131:K131)</f>
        <v>3</v>
      </c>
      <c r="O131" t="s">
        <v>363</v>
      </c>
      <c r="P131" t="s">
        <v>3274</v>
      </c>
      <c r="R131">
        <v>3</v>
      </c>
      <c r="S131">
        <v>530</v>
      </c>
    </row>
    <row r="132" spans="1:19" x14ac:dyDescent="0.25">
      <c r="A132" t="s">
        <v>368</v>
      </c>
      <c r="B132" t="s">
        <v>369</v>
      </c>
      <c r="C132" t="s">
        <v>370</v>
      </c>
      <c r="D132" t="s">
        <v>371</v>
      </c>
      <c r="L132" t="s">
        <v>372</v>
      </c>
      <c r="M132">
        <f t="shared" si="2"/>
        <v>3</v>
      </c>
      <c r="O132" t="s">
        <v>3275</v>
      </c>
      <c r="P132" t="s">
        <v>3276</v>
      </c>
      <c r="R132">
        <v>1</v>
      </c>
      <c r="S132">
        <v>210</v>
      </c>
    </row>
    <row r="133" spans="1:19" x14ac:dyDescent="0.25">
      <c r="A133" t="s">
        <v>373</v>
      </c>
      <c r="B133" t="s">
        <v>374</v>
      </c>
      <c r="C133" t="s">
        <v>375</v>
      </c>
      <c r="D133" t="s">
        <v>376</v>
      </c>
      <c r="L133" t="s">
        <v>377</v>
      </c>
      <c r="M133">
        <f t="shared" si="2"/>
        <v>3</v>
      </c>
      <c r="O133" t="s">
        <v>368</v>
      </c>
      <c r="P133" t="s">
        <v>3277</v>
      </c>
      <c r="R133">
        <v>3</v>
      </c>
      <c r="S133">
        <v>520</v>
      </c>
    </row>
    <row r="134" spans="1:19" x14ac:dyDescent="0.25">
      <c r="A134" t="s">
        <v>1300</v>
      </c>
      <c r="B134" t="s">
        <v>1301</v>
      </c>
      <c r="C134" t="s">
        <v>1302</v>
      </c>
      <c r="D134" t="s">
        <v>1303</v>
      </c>
      <c r="E134" t="s">
        <v>1304</v>
      </c>
      <c r="L134" t="s">
        <v>1305</v>
      </c>
      <c r="M134">
        <f t="shared" si="2"/>
        <v>4</v>
      </c>
      <c r="O134" t="s">
        <v>373</v>
      </c>
      <c r="P134" t="s">
        <v>3278</v>
      </c>
      <c r="R134">
        <v>1</v>
      </c>
      <c r="S134">
        <v>210</v>
      </c>
    </row>
    <row r="135" spans="1:19" x14ac:dyDescent="0.25">
      <c r="A135" t="s">
        <v>53</v>
      </c>
      <c r="B135" t="s">
        <v>54</v>
      </c>
      <c r="C135" t="s">
        <v>55</v>
      </c>
      <c r="L135" t="s">
        <v>56</v>
      </c>
      <c r="M135">
        <f t="shared" si="2"/>
        <v>2</v>
      </c>
      <c r="O135" t="s">
        <v>1300</v>
      </c>
      <c r="P135" t="s">
        <v>3279</v>
      </c>
      <c r="R135">
        <v>3</v>
      </c>
      <c r="S135">
        <v>450</v>
      </c>
    </row>
    <row r="136" spans="1:19" x14ac:dyDescent="0.25">
      <c r="A136" t="s">
        <v>1306</v>
      </c>
      <c r="B136" t="s">
        <v>379</v>
      </c>
      <c r="C136" t="s">
        <v>371</v>
      </c>
      <c r="D136" t="s">
        <v>1307</v>
      </c>
      <c r="E136" t="s">
        <v>1308</v>
      </c>
      <c r="L136" t="s">
        <v>1309</v>
      </c>
      <c r="M136">
        <f t="shared" si="2"/>
        <v>4</v>
      </c>
      <c r="O136" t="s">
        <v>1306</v>
      </c>
      <c r="P136" t="s">
        <v>3280</v>
      </c>
      <c r="R136">
        <v>3</v>
      </c>
      <c r="S136">
        <v>420</v>
      </c>
    </row>
    <row r="137" spans="1:19" x14ac:dyDescent="0.25">
      <c r="A137" t="s">
        <v>1310</v>
      </c>
      <c r="B137" t="s">
        <v>1311</v>
      </c>
      <c r="C137" t="s">
        <v>1312</v>
      </c>
      <c r="D137" t="s">
        <v>379</v>
      </c>
      <c r="E137" t="s">
        <v>371</v>
      </c>
      <c r="L137" t="s">
        <v>1313</v>
      </c>
      <c r="M137">
        <f t="shared" si="2"/>
        <v>4</v>
      </c>
      <c r="O137" t="s">
        <v>1310</v>
      </c>
      <c r="P137" t="s">
        <v>3281</v>
      </c>
      <c r="R137">
        <v>3</v>
      </c>
      <c r="S137">
        <v>450</v>
      </c>
    </row>
    <row r="138" spans="1:19" x14ac:dyDescent="0.25">
      <c r="A138" t="s">
        <v>2241</v>
      </c>
      <c r="B138" t="s">
        <v>371</v>
      </c>
      <c r="C138" t="s">
        <v>1304</v>
      </c>
      <c r="D138" t="s">
        <v>2242</v>
      </c>
      <c r="E138" t="s">
        <v>2243</v>
      </c>
      <c r="F138" t="s">
        <v>2244</v>
      </c>
      <c r="L138" t="s">
        <v>2245</v>
      </c>
      <c r="M138">
        <f t="shared" si="2"/>
        <v>5</v>
      </c>
      <c r="O138" t="s">
        <v>2241</v>
      </c>
      <c r="P138" t="s">
        <v>3282</v>
      </c>
      <c r="R138">
        <v>3</v>
      </c>
      <c r="S138">
        <v>630</v>
      </c>
    </row>
    <row r="139" spans="1:19" x14ac:dyDescent="0.25">
      <c r="A139" t="s">
        <v>378</v>
      </c>
      <c r="B139" t="s">
        <v>379</v>
      </c>
      <c r="C139" t="s">
        <v>380</v>
      </c>
      <c r="D139" t="s">
        <v>381</v>
      </c>
      <c r="L139" t="s">
        <v>382</v>
      </c>
      <c r="M139">
        <f t="shared" si="2"/>
        <v>3</v>
      </c>
      <c r="O139" t="s">
        <v>378</v>
      </c>
      <c r="P139" t="s">
        <v>3283</v>
      </c>
      <c r="R139">
        <v>3</v>
      </c>
      <c r="S139">
        <v>390</v>
      </c>
    </row>
    <row r="140" spans="1:19" x14ac:dyDescent="0.25">
      <c r="A140" t="s">
        <v>2246</v>
      </c>
      <c r="B140" t="s">
        <v>2247</v>
      </c>
      <c r="C140" t="s">
        <v>2248</v>
      </c>
      <c r="D140" t="s">
        <v>2249</v>
      </c>
      <c r="E140" t="s">
        <v>1335</v>
      </c>
      <c r="F140" t="s">
        <v>2250</v>
      </c>
      <c r="L140" t="s">
        <v>2251</v>
      </c>
      <c r="M140">
        <f t="shared" si="2"/>
        <v>5</v>
      </c>
      <c r="O140" t="s">
        <v>2246</v>
      </c>
      <c r="P140" t="s">
        <v>3284</v>
      </c>
      <c r="R140">
        <v>3</v>
      </c>
      <c r="S140">
        <v>750</v>
      </c>
    </row>
    <row r="141" spans="1:19" x14ac:dyDescent="0.25">
      <c r="A141" t="s">
        <v>1314</v>
      </c>
      <c r="B141" t="s">
        <v>1315</v>
      </c>
      <c r="C141" t="s">
        <v>1316</v>
      </c>
      <c r="D141" t="s">
        <v>1317</v>
      </c>
      <c r="E141" t="s">
        <v>1318</v>
      </c>
      <c r="L141" t="s">
        <v>1319</v>
      </c>
      <c r="M141">
        <f t="shared" si="2"/>
        <v>4</v>
      </c>
      <c r="O141" t="s">
        <v>1314</v>
      </c>
      <c r="P141" t="s">
        <v>3285</v>
      </c>
      <c r="R141">
        <v>3</v>
      </c>
      <c r="S141">
        <v>510</v>
      </c>
    </row>
    <row r="142" spans="1:19" x14ac:dyDescent="0.25">
      <c r="A142" t="s">
        <v>2944</v>
      </c>
      <c r="B142" t="s">
        <v>1329</v>
      </c>
      <c r="C142" t="s">
        <v>2247</v>
      </c>
      <c r="D142" t="s">
        <v>2945</v>
      </c>
      <c r="E142" t="s">
        <v>2946</v>
      </c>
      <c r="F142" t="s">
        <v>2947</v>
      </c>
      <c r="G142" t="s">
        <v>2948</v>
      </c>
      <c r="H142" t="s">
        <v>2949</v>
      </c>
      <c r="L142" t="s">
        <v>2950</v>
      </c>
      <c r="M142">
        <f t="shared" si="2"/>
        <v>7</v>
      </c>
      <c r="O142" t="s">
        <v>2944</v>
      </c>
      <c r="P142" t="s">
        <v>3286</v>
      </c>
      <c r="R142">
        <v>3</v>
      </c>
      <c r="S142">
        <v>810</v>
      </c>
    </row>
    <row r="143" spans="1:19" x14ac:dyDescent="0.25">
      <c r="A143" t="s">
        <v>1320</v>
      </c>
      <c r="B143" t="s">
        <v>1321</v>
      </c>
      <c r="C143" t="s">
        <v>1322</v>
      </c>
      <c r="D143" t="s">
        <v>1323</v>
      </c>
      <c r="E143" t="s">
        <v>1324</v>
      </c>
      <c r="L143" t="s">
        <v>1325</v>
      </c>
      <c r="M143">
        <f t="shared" si="2"/>
        <v>4</v>
      </c>
      <c r="O143" t="s">
        <v>1320</v>
      </c>
      <c r="P143" t="s">
        <v>3287</v>
      </c>
      <c r="R143">
        <v>3</v>
      </c>
      <c r="S143">
        <v>390</v>
      </c>
    </row>
    <row r="144" spans="1:19" x14ac:dyDescent="0.25">
      <c r="A144" t="s">
        <v>1326</v>
      </c>
      <c r="B144" t="s">
        <v>1327</v>
      </c>
      <c r="C144" t="s">
        <v>1328</v>
      </c>
      <c r="D144" t="s">
        <v>384</v>
      </c>
      <c r="E144" t="s">
        <v>1329</v>
      </c>
      <c r="L144" t="s">
        <v>1330</v>
      </c>
      <c r="M144">
        <f t="shared" si="2"/>
        <v>4</v>
      </c>
      <c r="O144" t="s">
        <v>1326</v>
      </c>
      <c r="P144" t="s">
        <v>3288</v>
      </c>
      <c r="R144">
        <v>3</v>
      </c>
      <c r="S144">
        <v>460</v>
      </c>
    </row>
    <row r="145" spans="1:19" x14ac:dyDescent="0.25">
      <c r="A145" t="s">
        <v>2252</v>
      </c>
      <c r="B145" t="s">
        <v>2253</v>
      </c>
      <c r="C145" t="s">
        <v>2254</v>
      </c>
      <c r="D145" t="s">
        <v>2255</v>
      </c>
      <c r="E145" t="s">
        <v>1329</v>
      </c>
      <c r="F145" t="s">
        <v>2256</v>
      </c>
      <c r="L145" t="s">
        <v>2257</v>
      </c>
      <c r="M145">
        <f t="shared" si="2"/>
        <v>5</v>
      </c>
      <c r="O145" t="s">
        <v>2252</v>
      </c>
      <c r="P145" t="s">
        <v>3289</v>
      </c>
      <c r="R145">
        <v>3</v>
      </c>
      <c r="S145">
        <v>580</v>
      </c>
    </row>
    <row r="146" spans="1:19" x14ac:dyDescent="0.25">
      <c r="A146" t="s">
        <v>2258</v>
      </c>
      <c r="B146" t="s">
        <v>1343</v>
      </c>
      <c r="C146" t="s">
        <v>2098</v>
      </c>
      <c r="D146" t="s">
        <v>2259</v>
      </c>
      <c r="E146" t="s">
        <v>2260</v>
      </c>
      <c r="F146" t="s">
        <v>2261</v>
      </c>
      <c r="L146" t="s">
        <v>2262</v>
      </c>
      <c r="M146">
        <f t="shared" si="2"/>
        <v>5</v>
      </c>
      <c r="O146" t="s">
        <v>2258</v>
      </c>
      <c r="P146" t="s">
        <v>3290</v>
      </c>
      <c r="R146">
        <v>2</v>
      </c>
      <c r="S146">
        <v>530</v>
      </c>
    </row>
    <row r="147" spans="1:19" x14ac:dyDescent="0.25">
      <c r="A147" t="s">
        <v>1331</v>
      </c>
      <c r="B147" t="s">
        <v>1332</v>
      </c>
      <c r="C147" t="s">
        <v>1333</v>
      </c>
      <c r="D147" t="s">
        <v>1334</v>
      </c>
      <c r="E147" t="s">
        <v>1335</v>
      </c>
      <c r="L147" t="s">
        <v>1336</v>
      </c>
      <c r="M147">
        <f t="shared" si="2"/>
        <v>4</v>
      </c>
      <c r="O147" t="s">
        <v>1331</v>
      </c>
      <c r="P147" t="s">
        <v>3291</v>
      </c>
      <c r="R147">
        <v>3</v>
      </c>
      <c r="S147">
        <v>660</v>
      </c>
    </row>
    <row r="148" spans="1:19" x14ac:dyDescent="0.25">
      <c r="A148" t="s">
        <v>1337</v>
      </c>
      <c r="B148" t="s">
        <v>376</v>
      </c>
      <c r="C148" t="s">
        <v>1338</v>
      </c>
      <c r="D148" t="s">
        <v>1339</v>
      </c>
      <c r="E148" t="s">
        <v>1340</v>
      </c>
      <c r="L148" t="s">
        <v>1341</v>
      </c>
      <c r="M148">
        <f t="shared" si="2"/>
        <v>4</v>
      </c>
      <c r="O148" t="s">
        <v>1337</v>
      </c>
      <c r="P148" t="s">
        <v>3292</v>
      </c>
      <c r="R148">
        <v>1</v>
      </c>
      <c r="S148">
        <v>270</v>
      </c>
    </row>
    <row r="149" spans="1:19" x14ac:dyDescent="0.25">
      <c r="A149" t="s">
        <v>383</v>
      </c>
      <c r="B149" t="s">
        <v>384</v>
      </c>
      <c r="C149" t="s">
        <v>385</v>
      </c>
      <c r="D149" t="s">
        <v>386</v>
      </c>
      <c r="L149" t="s">
        <v>387</v>
      </c>
      <c r="M149">
        <f t="shared" si="2"/>
        <v>3</v>
      </c>
      <c r="O149" t="s">
        <v>383</v>
      </c>
      <c r="P149" t="s">
        <v>3293</v>
      </c>
      <c r="R149">
        <v>3</v>
      </c>
      <c r="S149">
        <v>540</v>
      </c>
    </row>
    <row r="150" spans="1:19" x14ac:dyDescent="0.25">
      <c r="A150" t="s">
        <v>2263</v>
      </c>
      <c r="B150" t="s">
        <v>1343</v>
      </c>
      <c r="C150" t="s">
        <v>1323</v>
      </c>
      <c r="D150" t="s">
        <v>2264</v>
      </c>
      <c r="E150" t="s">
        <v>2255</v>
      </c>
      <c r="F150" t="s">
        <v>1329</v>
      </c>
      <c r="L150" t="s">
        <v>2265</v>
      </c>
      <c r="M150">
        <f t="shared" si="2"/>
        <v>5</v>
      </c>
      <c r="O150" t="s">
        <v>2263</v>
      </c>
      <c r="P150" t="s">
        <v>3294</v>
      </c>
      <c r="R150">
        <v>3</v>
      </c>
      <c r="S150">
        <v>610</v>
      </c>
    </row>
    <row r="151" spans="1:19" x14ac:dyDescent="0.25">
      <c r="A151" t="s">
        <v>1342</v>
      </c>
      <c r="B151" t="s">
        <v>1343</v>
      </c>
      <c r="C151" t="s">
        <v>1344</v>
      </c>
      <c r="D151" t="s">
        <v>1327</v>
      </c>
      <c r="E151" t="s">
        <v>1329</v>
      </c>
      <c r="L151" t="s">
        <v>1345</v>
      </c>
      <c r="M151">
        <f t="shared" si="2"/>
        <v>4</v>
      </c>
      <c r="O151" t="s">
        <v>1342</v>
      </c>
      <c r="P151" t="s">
        <v>3295</v>
      </c>
      <c r="R151">
        <v>2</v>
      </c>
      <c r="S151">
        <v>590</v>
      </c>
    </row>
    <row r="152" spans="1:19" x14ac:dyDescent="0.25">
      <c r="A152" t="s">
        <v>57</v>
      </c>
      <c r="B152" t="s">
        <v>58</v>
      </c>
      <c r="C152" t="s">
        <v>59</v>
      </c>
      <c r="L152" t="s">
        <v>60</v>
      </c>
      <c r="M152">
        <f t="shared" si="2"/>
        <v>2</v>
      </c>
      <c r="O152" t="s">
        <v>57</v>
      </c>
      <c r="P152" t="s">
        <v>3296</v>
      </c>
      <c r="R152">
        <v>1</v>
      </c>
      <c r="S152">
        <v>220</v>
      </c>
    </row>
    <row r="153" spans="1:19" x14ac:dyDescent="0.25">
      <c r="A153" t="s">
        <v>2768</v>
      </c>
      <c r="B153" t="s">
        <v>2769</v>
      </c>
      <c r="C153" t="s">
        <v>2770</v>
      </c>
      <c r="D153" t="s">
        <v>2771</v>
      </c>
      <c r="E153" t="s">
        <v>2772</v>
      </c>
      <c r="F153" t="s">
        <v>2773</v>
      </c>
      <c r="G153" t="s">
        <v>2774</v>
      </c>
      <c r="L153" t="s">
        <v>2775</v>
      </c>
      <c r="M153">
        <f t="shared" si="2"/>
        <v>6</v>
      </c>
      <c r="O153" t="s">
        <v>2768</v>
      </c>
      <c r="P153" t="s">
        <v>3297</v>
      </c>
      <c r="R153">
        <v>2</v>
      </c>
      <c r="S153">
        <v>920</v>
      </c>
    </row>
    <row r="154" spans="1:19" x14ac:dyDescent="0.25">
      <c r="A154" t="s">
        <v>61</v>
      </c>
      <c r="B154" t="s">
        <v>62</v>
      </c>
      <c r="C154" t="s">
        <v>63</v>
      </c>
      <c r="L154" t="s">
        <v>64</v>
      </c>
      <c r="M154">
        <f t="shared" si="2"/>
        <v>2</v>
      </c>
      <c r="O154" t="s">
        <v>61</v>
      </c>
      <c r="P154" t="s">
        <v>3298</v>
      </c>
      <c r="R154">
        <v>3</v>
      </c>
      <c r="S154">
        <v>520</v>
      </c>
    </row>
    <row r="155" spans="1:19" x14ac:dyDescent="0.25">
      <c r="A155" t="s">
        <v>388</v>
      </c>
      <c r="B155" t="s">
        <v>389</v>
      </c>
      <c r="C155" t="s">
        <v>390</v>
      </c>
      <c r="D155" t="s">
        <v>391</v>
      </c>
      <c r="L155" t="s">
        <v>392</v>
      </c>
      <c r="M155">
        <f t="shared" si="2"/>
        <v>3</v>
      </c>
      <c r="O155" t="s">
        <v>388</v>
      </c>
      <c r="P155" t="s">
        <v>3299</v>
      </c>
      <c r="R155">
        <v>2</v>
      </c>
      <c r="S155">
        <v>490</v>
      </c>
    </row>
    <row r="156" spans="1:19" x14ac:dyDescent="0.25">
      <c r="A156" t="s">
        <v>1346</v>
      </c>
      <c r="B156" t="s">
        <v>1347</v>
      </c>
      <c r="C156" t="s">
        <v>1348</v>
      </c>
      <c r="D156" t="s">
        <v>1349</v>
      </c>
      <c r="E156" t="s">
        <v>1350</v>
      </c>
      <c r="L156" t="s">
        <v>1351</v>
      </c>
      <c r="M156">
        <f t="shared" si="2"/>
        <v>4</v>
      </c>
      <c r="O156" t="s">
        <v>1346</v>
      </c>
      <c r="P156" t="s">
        <v>3300</v>
      </c>
      <c r="R156">
        <v>3</v>
      </c>
      <c r="S156">
        <v>690</v>
      </c>
    </row>
    <row r="157" spans="1:19" x14ac:dyDescent="0.25">
      <c r="A157" t="s">
        <v>1352</v>
      </c>
      <c r="B157" t="s">
        <v>1353</v>
      </c>
      <c r="C157" t="s">
        <v>1354</v>
      </c>
      <c r="D157" t="s">
        <v>1355</v>
      </c>
      <c r="E157" t="s">
        <v>1356</v>
      </c>
      <c r="L157" t="s">
        <v>1357</v>
      </c>
      <c r="M157">
        <f t="shared" si="2"/>
        <v>4</v>
      </c>
      <c r="O157" t="s">
        <v>1352</v>
      </c>
      <c r="P157" t="s">
        <v>3301</v>
      </c>
      <c r="R157">
        <v>3</v>
      </c>
      <c r="S157">
        <v>700</v>
      </c>
    </row>
    <row r="158" spans="1:19" x14ac:dyDescent="0.25">
      <c r="A158" t="s">
        <v>393</v>
      </c>
      <c r="B158" t="s">
        <v>394</v>
      </c>
      <c r="C158" t="s">
        <v>395</v>
      </c>
      <c r="D158" t="s">
        <v>396</v>
      </c>
      <c r="L158" t="s">
        <v>397</v>
      </c>
      <c r="M158">
        <f t="shared" si="2"/>
        <v>3</v>
      </c>
      <c r="O158" t="s">
        <v>393</v>
      </c>
      <c r="P158" t="s">
        <v>3302</v>
      </c>
      <c r="R158">
        <v>3</v>
      </c>
      <c r="S158">
        <v>640</v>
      </c>
    </row>
    <row r="159" spans="1:19" x14ac:dyDescent="0.25">
      <c r="A159" t="s">
        <v>398</v>
      </c>
      <c r="B159" t="s">
        <v>399</v>
      </c>
      <c r="C159" t="s">
        <v>400</v>
      </c>
      <c r="D159" t="s">
        <v>401</v>
      </c>
      <c r="L159" t="s">
        <v>402</v>
      </c>
      <c r="M159">
        <f t="shared" si="2"/>
        <v>3</v>
      </c>
      <c r="O159" t="s">
        <v>398</v>
      </c>
      <c r="P159" t="s">
        <v>3303</v>
      </c>
      <c r="R159">
        <v>3</v>
      </c>
      <c r="S159">
        <v>640</v>
      </c>
    </row>
    <row r="160" spans="1:19" x14ac:dyDescent="0.25">
      <c r="A160" t="s">
        <v>403</v>
      </c>
      <c r="B160" t="s">
        <v>404</v>
      </c>
      <c r="C160" t="s">
        <v>405</v>
      </c>
      <c r="D160" t="s">
        <v>406</v>
      </c>
      <c r="L160" t="s">
        <v>407</v>
      </c>
      <c r="M160">
        <f t="shared" si="2"/>
        <v>3</v>
      </c>
      <c r="O160" t="s">
        <v>403</v>
      </c>
      <c r="P160" t="s">
        <v>3304</v>
      </c>
      <c r="R160">
        <v>3</v>
      </c>
      <c r="S160">
        <v>620</v>
      </c>
    </row>
    <row r="161" spans="1:19" x14ac:dyDescent="0.25">
      <c r="A161" t="s">
        <v>408</v>
      </c>
      <c r="B161" t="s">
        <v>409</v>
      </c>
      <c r="C161" t="s">
        <v>410</v>
      </c>
      <c r="D161" t="s">
        <v>411</v>
      </c>
      <c r="L161" t="s">
        <v>412</v>
      </c>
      <c r="M161">
        <f t="shared" si="2"/>
        <v>3</v>
      </c>
      <c r="O161" t="s">
        <v>408</v>
      </c>
      <c r="P161" t="s">
        <v>3305</v>
      </c>
      <c r="R161">
        <v>3</v>
      </c>
      <c r="S161">
        <v>630</v>
      </c>
    </row>
    <row r="162" spans="1:19" x14ac:dyDescent="0.25">
      <c r="A162" t="s">
        <v>65</v>
      </c>
      <c r="B162" t="s">
        <v>66</v>
      </c>
      <c r="C162" t="s">
        <v>67</v>
      </c>
      <c r="L162" t="s">
        <v>68</v>
      </c>
      <c r="M162">
        <f t="shared" si="2"/>
        <v>2</v>
      </c>
      <c r="O162" t="s">
        <v>65</v>
      </c>
      <c r="P162" t="s">
        <v>3306</v>
      </c>
      <c r="R162">
        <v>2</v>
      </c>
      <c r="S162">
        <v>480</v>
      </c>
    </row>
    <row r="163" spans="1:19" x14ac:dyDescent="0.25">
      <c r="A163" t="s">
        <v>413</v>
      </c>
      <c r="B163" t="s">
        <v>414</v>
      </c>
      <c r="C163" t="s">
        <v>415</v>
      </c>
      <c r="D163" t="s">
        <v>416</v>
      </c>
      <c r="L163" t="s">
        <v>417</v>
      </c>
      <c r="M163">
        <f t="shared" si="2"/>
        <v>3</v>
      </c>
      <c r="O163" t="s">
        <v>413</v>
      </c>
      <c r="P163" t="s">
        <v>3307</v>
      </c>
      <c r="R163">
        <v>3</v>
      </c>
      <c r="S163">
        <v>650</v>
      </c>
    </row>
    <row r="164" spans="1:19" x14ac:dyDescent="0.25">
      <c r="A164" t="s">
        <v>418</v>
      </c>
      <c r="B164" t="s">
        <v>419</v>
      </c>
      <c r="C164" t="s">
        <v>420</v>
      </c>
      <c r="D164" t="s">
        <v>421</v>
      </c>
      <c r="L164" t="s">
        <v>422</v>
      </c>
      <c r="M164">
        <f t="shared" si="2"/>
        <v>3</v>
      </c>
      <c r="O164" t="s">
        <v>418</v>
      </c>
      <c r="P164" t="s">
        <v>3308</v>
      </c>
      <c r="R164">
        <v>3</v>
      </c>
      <c r="S164">
        <v>550</v>
      </c>
    </row>
    <row r="165" spans="1:19" x14ac:dyDescent="0.25">
      <c r="A165" t="s">
        <v>69</v>
      </c>
      <c r="B165" t="s">
        <v>70</v>
      </c>
      <c r="C165" t="s">
        <v>71</v>
      </c>
      <c r="L165" t="s">
        <v>72</v>
      </c>
      <c r="M165">
        <f t="shared" si="2"/>
        <v>2</v>
      </c>
      <c r="O165" t="s">
        <v>69</v>
      </c>
      <c r="P165" t="s">
        <v>3309</v>
      </c>
      <c r="R165">
        <v>2</v>
      </c>
      <c r="S165">
        <v>510</v>
      </c>
    </row>
    <row r="166" spans="1:19" x14ac:dyDescent="0.25">
      <c r="A166" t="s">
        <v>423</v>
      </c>
      <c r="B166" t="s">
        <v>424</v>
      </c>
      <c r="C166" t="s">
        <v>425</v>
      </c>
      <c r="D166" t="s">
        <v>426</v>
      </c>
      <c r="L166" t="s">
        <v>427</v>
      </c>
      <c r="M166">
        <f t="shared" si="2"/>
        <v>3</v>
      </c>
      <c r="O166" t="s">
        <v>423</v>
      </c>
      <c r="P166" t="s">
        <v>3310</v>
      </c>
      <c r="R166">
        <v>2</v>
      </c>
      <c r="S166">
        <v>500</v>
      </c>
    </row>
    <row r="167" spans="1:19" x14ac:dyDescent="0.25">
      <c r="A167" t="s">
        <v>428</v>
      </c>
      <c r="B167" t="s">
        <v>429</v>
      </c>
      <c r="C167" t="s">
        <v>430</v>
      </c>
      <c r="D167" t="s">
        <v>431</v>
      </c>
      <c r="L167" t="s">
        <v>432</v>
      </c>
      <c r="M167">
        <f t="shared" si="2"/>
        <v>3</v>
      </c>
      <c r="O167" t="s">
        <v>428</v>
      </c>
      <c r="P167" t="s">
        <v>3311</v>
      </c>
      <c r="R167">
        <v>3</v>
      </c>
      <c r="S167">
        <v>550</v>
      </c>
    </row>
    <row r="168" spans="1:19" x14ac:dyDescent="0.25">
      <c r="A168" t="s">
        <v>73</v>
      </c>
      <c r="B168" t="s">
        <v>74</v>
      </c>
      <c r="C168" t="s">
        <v>75</v>
      </c>
      <c r="L168" t="s">
        <v>76</v>
      </c>
      <c r="M168">
        <f t="shared" si="2"/>
        <v>2</v>
      </c>
      <c r="O168" t="s">
        <v>73</v>
      </c>
      <c r="P168" t="s">
        <v>3312</v>
      </c>
      <c r="R168">
        <v>2</v>
      </c>
      <c r="S168">
        <v>600</v>
      </c>
    </row>
    <row r="169" spans="1:19" x14ac:dyDescent="0.25">
      <c r="A169" t="s">
        <v>433</v>
      </c>
      <c r="B169" t="s">
        <v>434</v>
      </c>
      <c r="C169" t="s">
        <v>435</v>
      </c>
      <c r="D169" t="s">
        <v>436</v>
      </c>
      <c r="L169" t="s">
        <v>437</v>
      </c>
      <c r="M169">
        <f t="shared" si="2"/>
        <v>3</v>
      </c>
      <c r="O169" t="s">
        <v>433</v>
      </c>
      <c r="P169" t="s">
        <v>3313</v>
      </c>
      <c r="R169">
        <v>1</v>
      </c>
      <c r="S169">
        <v>390</v>
      </c>
    </row>
    <row r="170" spans="1:19" x14ac:dyDescent="0.25">
      <c r="A170" t="s">
        <v>1358</v>
      </c>
      <c r="B170" t="s">
        <v>1359</v>
      </c>
      <c r="C170" t="s">
        <v>1360</v>
      </c>
      <c r="D170" t="s">
        <v>1361</v>
      </c>
      <c r="E170" t="s">
        <v>1362</v>
      </c>
      <c r="L170" t="s">
        <v>1363</v>
      </c>
      <c r="M170">
        <f t="shared" si="2"/>
        <v>4</v>
      </c>
      <c r="O170" t="s">
        <v>1358</v>
      </c>
      <c r="P170" t="s">
        <v>3314</v>
      </c>
      <c r="R170">
        <v>3</v>
      </c>
      <c r="S170">
        <v>700</v>
      </c>
    </row>
    <row r="171" spans="1:19" x14ac:dyDescent="0.25">
      <c r="A171" t="s">
        <v>246</v>
      </c>
      <c r="B171" t="s">
        <v>247</v>
      </c>
      <c r="C171" t="s">
        <v>248</v>
      </c>
      <c r="L171" t="s">
        <v>249</v>
      </c>
      <c r="M171">
        <f t="shared" si="2"/>
        <v>2</v>
      </c>
      <c r="O171" t="s">
        <v>246</v>
      </c>
      <c r="P171" t="s">
        <v>3315</v>
      </c>
      <c r="R171">
        <v>2</v>
      </c>
      <c r="S171">
        <v>580</v>
      </c>
    </row>
    <row r="172" spans="1:19" x14ac:dyDescent="0.25">
      <c r="A172" t="s">
        <v>1364</v>
      </c>
      <c r="B172" t="s">
        <v>1365</v>
      </c>
      <c r="C172" t="s">
        <v>1366</v>
      </c>
      <c r="D172" t="s">
        <v>1367</v>
      </c>
      <c r="E172" t="s">
        <v>1368</v>
      </c>
      <c r="L172" t="s">
        <v>1369</v>
      </c>
      <c r="M172">
        <f t="shared" si="2"/>
        <v>4</v>
      </c>
      <c r="O172" t="s">
        <v>1364</v>
      </c>
      <c r="P172" t="s">
        <v>3316</v>
      </c>
      <c r="R172">
        <v>3</v>
      </c>
      <c r="S172">
        <v>680</v>
      </c>
    </row>
    <row r="173" spans="1:19" x14ac:dyDescent="0.25">
      <c r="A173" t="s">
        <v>77</v>
      </c>
      <c r="B173" t="s">
        <v>78</v>
      </c>
      <c r="C173" t="s">
        <v>79</v>
      </c>
      <c r="L173" t="s">
        <v>80</v>
      </c>
      <c r="M173">
        <f t="shared" si="2"/>
        <v>2</v>
      </c>
      <c r="O173" t="s">
        <v>77</v>
      </c>
      <c r="P173" t="s">
        <v>3317</v>
      </c>
      <c r="R173">
        <v>2</v>
      </c>
      <c r="S173">
        <v>450</v>
      </c>
    </row>
    <row r="174" spans="1:19" x14ac:dyDescent="0.25">
      <c r="A174" t="s">
        <v>81</v>
      </c>
      <c r="B174" t="s">
        <v>82</v>
      </c>
      <c r="C174" t="s">
        <v>83</v>
      </c>
      <c r="L174" t="s">
        <v>84</v>
      </c>
      <c r="M174">
        <f t="shared" si="2"/>
        <v>2</v>
      </c>
      <c r="O174" t="s">
        <v>81</v>
      </c>
      <c r="P174" t="s">
        <v>3318</v>
      </c>
      <c r="R174">
        <v>2</v>
      </c>
      <c r="S174">
        <v>350</v>
      </c>
    </row>
    <row r="175" spans="1:19" x14ac:dyDescent="0.25">
      <c r="A175" t="s">
        <v>438</v>
      </c>
      <c r="B175" t="s">
        <v>439</v>
      </c>
      <c r="C175" t="s">
        <v>440</v>
      </c>
      <c r="D175" t="s">
        <v>441</v>
      </c>
      <c r="L175" t="s">
        <v>442</v>
      </c>
      <c r="M175">
        <f t="shared" si="2"/>
        <v>3</v>
      </c>
      <c r="O175" t="s">
        <v>438</v>
      </c>
      <c r="P175" t="s">
        <v>3319</v>
      </c>
      <c r="R175">
        <v>3</v>
      </c>
      <c r="S175">
        <v>500</v>
      </c>
    </row>
    <row r="176" spans="1:19" x14ac:dyDescent="0.25">
      <c r="A176" t="s">
        <v>1370</v>
      </c>
      <c r="B176" t="s">
        <v>1371</v>
      </c>
      <c r="C176" t="s">
        <v>1372</v>
      </c>
      <c r="D176" t="s">
        <v>1373</v>
      </c>
      <c r="E176" t="s">
        <v>1374</v>
      </c>
      <c r="L176" t="s">
        <v>1375</v>
      </c>
      <c r="M176">
        <f t="shared" si="2"/>
        <v>4</v>
      </c>
      <c r="O176" t="s">
        <v>1370</v>
      </c>
      <c r="P176" t="s">
        <v>3320</v>
      </c>
      <c r="R176">
        <v>2</v>
      </c>
      <c r="S176">
        <v>590</v>
      </c>
    </row>
    <row r="177" spans="1:19" x14ac:dyDescent="0.25">
      <c r="A177" t="s">
        <v>85</v>
      </c>
      <c r="B177" t="s">
        <v>86</v>
      </c>
      <c r="C177" t="s">
        <v>87</v>
      </c>
      <c r="L177" t="s">
        <v>88</v>
      </c>
      <c r="M177">
        <f t="shared" si="2"/>
        <v>2</v>
      </c>
      <c r="O177" t="s">
        <v>85</v>
      </c>
      <c r="P177" t="s">
        <v>3321</v>
      </c>
      <c r="R177">
        <v>1</v>
      </c>
      <c r="S177">
        <v>380</v>
      </c>
    </row>
    <row r="178" spans="1:19" x14ac:dyDescent="0.25">
      <c r="A178" t="s">
        <v>89</v>
      </c>
      <c r="B178" t="s">
        <v>90</v>
      </c>
      <c r="C178" t="s">
        <v>91</v>
      </c>
      <c r="L178" t="s">
        <v>92</v>
      </c>
      <c r="M178">
        <f t="shared" si="2"/>
        <v>2</v>
      </c>
      <c r="O178" t="s">
        <v>89</v>
      </c>
      <c r="P178" t="s">
        <v>3322</v>
      </c>
      <c r="R178">
        <v>2</v>
      </c>
      <c r="S178">
        <v>420</v>
      </c>
    </row>
    <row r="179" spans="1:19" x14ac:dyDescent="0.25">
      <c r="A179" t="s">
        <v>1376</v>
      </c>
      <c r="B179" t="s">
        <v>1377</v>
      </c>
      <c r="C179" t="s">
        <v>1378</v>
      </c>
      <c r="D179" t="s">
        <v>1379</v>
      </c>
      <c r="E179" t="s">
        <v>1380</v>
      </c>
      <c r="L179" t="s">
        <v>1381</v>
      </c>
      <c r="M179">
        <f t="shared" si="2"/>
        <v>4</v>
      </c>
      <c r="O179" t="s">
        <v>1376</v>
      </c>
      <c r="P179" t="s">
        <v>3323</v>
      </c>
      <c r="R179">
        <v>3</v>
      </c>
      <c r="S179">
        <v>680</v>
      </c>
    </row>
    <row r="180" spans="1:19" x14ac:dyDescent="0.25">
      <c r="A180" t="s">
        <v>93</v>
      </c>
      <c r="B180" t="s">
        <v>94</v>
      </c>
      <c r="C180" t="s">
        <v>95</v>
      </c>
      <c r="L180" t="s">
        <v>96</v>
      </c>
      <c r="M180">
        <f t="shared" si="2"/>
        <v>2</v>
      </c>
      <c r="O180" t="s">
        <v>93</v>
      </c>
      <c r="P180" t="s">
        <v>3324</v>
      </c>
      <c r="R180">
        <v>2</v>
      </c>
      <c r="S180">
        <v>440</v>
      </c>
    </row>
    <row r="181" spans="1:19" x14ac:dyDescent="0.25">
      <c r="A181" t="s">
        <v>1382</v>
      </c>
      <c r="B181" t="s">
        <v>1383</v>
      </c>
      <c r="C181" t="s">
        <v>1384</v>
      </c>
      <c r="D181" t="s">
        <v>1385</v>
      </c>
      <c r="E181" t="s">
        <v>1386</v>
      </c>
      <c r="L181" t="s">
        <v>1387</v>
      </c>
      <c r="M181">
        <f t="shared" si="2"/>
        <v>4</v>
      </c>
      <c r="O181" t="s">
        <v>1382</v>
      </c>
      <c r="P181" t="s">
        <v>3325</v>
      </c>
      <c r="R181">
        <v>3</v>
      </c>
      <c r="S181">
        <v>680</v>
      </c>
    </row>
    <row r="182" spans="1:19" x14ac:dyDescent="0.25">
      <c r="A182" t="s">
        <v>1388</v>
      </c>
      <c r="B182" t="s">
        <v>1389</v>
      </c>
      <c r="C182" t="s">
        <v>1390</v>
      </c>
      <c r="D182" t="s">
        <v>1391</v>
      </c>
      <c r="E182" t="s">
        <v>1392</v>
      </c>
      <c r="L182" t="s">
        <v>1393</v>
      </c>
      <c r="M182">
        <f t="shared" si="2"/>
        <v>4</v>
      </c>
      <c r="O182" t="s">
        <v>1388</v>
      </c>
      <c r="P182" t="s">
        <v>3326</v>
      </c>
      <c r="R182">
        <v>3</v>
      </c>
      <c r="S182">
        <v>770</v>
      </c>
    </row>
    <row r="183" spans="1:19" x14ac:dyDescent="0.25">
      <c r="A183" t="s">
        <v>1394</v>
      </c>
      <c r="B183" t="s">
        <v>1395</v>
      </c>
      <c r="C183" t="s">
        <v>1396</v>
      </c>
      <c r="D183" t="s">
        <v>1397</v>
      </c>
      <c r="E183" t="s">
        <v>1398</v>
      </c>
      <c r="L183" t="s">
        <v>1399</v>
      </c>
      <c r="M183">
        <f t="shared" si="2"/>
        <v>4</v>
      </c>
      <c r="O183" t="s">
        <v>1394</v>
      </c>
      <c r="P183" t="s">
        <v>3327</v>
      </c>
      <c r="R183">
        <v>3</v>
      </c>
      <c r="S183">
        <v>510</v>
      </c>
    </row>
    <row r="184" spans="1:19" x14ac:dyDescent="0.25">
      <c r="A184" t="s">
        <v>2776</v>
      </c>
      <c r="B184" t="s">
        <v>2269</v>
      </c>
      <c r="C184" t="s">
        <v>2777</v>
      </c>
      <c r="D184" t="s">
        <v>2778</v>
      </c>
      <c r="E184" t="s">
        <v>2779</v>
      </c>
      <c r="F184" t="s">
        <v>2780</v>
      </c>
      <c r="G184" t="s">
        <v>2781</v>
      </c>
      <c r="L184" t="s">
        <v>2782</v>
      </c>
      <c r="M184">
        <f t="shared" si="2"/>
        <v>6</v>
      </c>
      <c r="O184" t="s">
        <v>2776</v>
      </c>
      <c r="P184" t="s">
        <v>3328</v>
      </c>
      <c r="R184">
        <v>3</v>
      </c>
      <c r="S184">
        <v>760</v>
      </c>
    </row>
    <row r="185" spans="1:19" x14ac:dyDescent="0.25">
      <c r="A185" t="s">
        <v>2266</v>
      </c>
      <c r="B185" t="s">
        <v>1406</v>
      </c>
      <c r="C185" t="s">
        <v>2267</v>
      </c>
      <c r="D185" t="s">
        <v>2268</v>
      </c>
      <c r="E185" t="s">
        <v>2269</v>
      </c>
      <c r="F185" t="s">
        <v>2270</v>
      </c>
      <c r="L185" t="s">
        <v>2271</v>
      </c>
      <c r="M185">
        <f t="shared" si="2"/>
        <v>5</v>
      </c>
      <c r="O185" t="s">
        <v>2266</v>
      </c>
      <c r="P185" t="s">
        <v>3329</v>
      </c>
      <c r="R185">
        <v>3</v>
      </c>
      <c r="S185">
        <v>920</v>
      </c>
    </row>
    <row r="186" spans="1:19" x14ac:dyDescent="0.25">
      <c r="A186" t="s">
        <v>443</v>
      </c>
      <c r="B186" t="s">
        <v>444</v>
      </c>
      <c r="C186" t="s">
        <v>445</v>
      </c>
      <c r="D186" t="s">
        <v>446</v>
      </c>
      <c r="L186" t="s">
        <v>447</v>
      </c>
      <c r="M186">
        <f t="shared" si="2"/>
        <v>3</v>
      </c>
      <c r="O186" t="s">
        <v>443</v>
      </c>
      <c r="P186" t="s">
        <v>3330</v>
      </c>
      <c r="R186">
        <v>2</v>
      </c>
      <c r="S186">
        <v>540</v>
      </c>
    </row>
    <row r="187" spans="1:19" x14ac:dyDescent="0.25">
      <c r="A187" t="s">
        <v>1400</v>
      </c>
      <c r="B187" t="s">
        <v>954</v>
      </c>
      <c r="C187" t="s">
        <v>1401</v>
      </c>
      <c r="D187" t="s">
        <v>1402</v>
      </c>
      <c r="E187" t="s">
        <v>1403</v>
      </c>
      <c r="L187" t="s">
        <v>1404</v>
      </c>
      <c r="M187">
        <f t="shared" si="2"/>
        <v>4</v>
      </c>
      <c r="O187" t="s">
        <v>1400</v>
      </c>
      <c r="P187" t="s">
        <v>3331</v>
      </c>
      <c r="R187">
        <v>1</v>
      </c>
      <c r="S187">
        <v>540</v>
      </c>
    </row>
    <row r="188" spans="1:19" x14ac:dyDescent="0.25">
      <c r="A188" t="s">
        <v>2272</v>
      </c>
      <c r="B188" t="s">
        <v>2273</v>
      </c>
      <c r="C188" t="s">
        <v>2274</v>
      </c>
      <c r="D188" t="s">
        <v>2275</v>
      </c>
      <c r="E188" t="s">
        <v>2276</v>
      </c>
      <c r="F188" t="s">
        <v>2277</v>
      </c>
      <c r="L188" t="s">
        <v>2278</v>
      </c>
      <c r="M188">
        <f t="shared" si="2"/>
        <v>5</v>
      </c>
      <c r="O188" t="s">
        <v>2272</v>
      </c>
      <c r="P188" t="s">
        <v>3332</v>
      </c>
      <c r="R188">
        <v>2</v>
      </c>
      <c r="S188">
        <v>580</v>
      </c>
    </row>
    <row r="189" spans="1:19" x14ac:dyDescent="0.25">
      <c r="A189" t="s">
        <v>1405</v>
      </c>
      <c r="B189" t="s">
        <v>1406</v>
      </c>
      <c r="C189" t="s">
        <v>1407</v>
      </c>
      <c r="D189" t="s">
        <v>1408</v>
      </c>
      <c r="E189" t="s">
        <v>1409</v>
      </c>
      <c r="L189" t="s">
        <v>1410</v>
      </c>
      <c r="M189">
        <f t="shared" si="2"/>
        <v>4</v>
      </c>
      <c r="O189" t="s">
        <v>1405</v>
      </c>
      <c r="P189" t="s">
        <v>3333</v>
      </c>
      <c r="R189">
        <v>3</v>
      </c>
      <c r="S189">
        <v>630</v>
      </c>
    </row>
    <row r="190" spans="1:19" x14ac:dyDescent="0.25">
      <c r="A190" t="s">
        <v>2279</v>
      </c>
      <c r="B190" t="s">
        <v>2280</v>
      </c>
      <c r="C190" t="s">
        <v>2281</v>
      </c>
      <c r="D190" t="s">
        <v>2282</v>
      </c>
      <c r="E190" t="s">
        <v>2283</v>
      </c>
      <c r="F190" t="s">
        <v>2284</v>
      </c>
      <c r="L190" t="s">
        <v>2285</v>
      </c>
      <c r="M190">
        <f t="shared" si="2"/>
        <v>5</v>
      </c>
      <c r="O190" t="s">
        <v>2279</v>
      </c>
      <c r="P190" t="s">
        <v>3334</v>
      </c>
      <c r="R190">
        <v>3</v>
      </c>
      <c r="S190">
        <v>620</v>
      </c>
    </row>
    <row r="191" spans="1:19" x14ac:dyDescent="0.25">
      <c r="A191" t="s">
        <v>1411</v>
      </c>
      <c r="B191" t="s">
        <v>1406</v>
      </c>
      <c r="C191" t="s">
        <v>1412</v>
      </c>
      <c r="D191" t="s">
        <v>1413</v>
      </c>
      <c r="E191" t="s">
        <v>1414</v>
      </c>
      <c r="L191" t="s">
        <v>1415</v>
      </c>
      <c r="M191">
        <f t="shared" si="2"/>
        <v>4</v>
      </c>
      <c r="O191" t="s">
        <v>1411</v>
      </c>
      <c r="P191" t="s">
        <v>3335</v>
      </c>
      <c r="R191">
        <v>3</v>
      </c>
      <c r="S191">
        <v>630</v>
      </c>
    </row>
    <row r="192" spans="1:19" x14ac:dyDescent="0.25">
      <c r="A192" t="s">
        <v>1416</v>
      </c>
      <c r="B192" t="s">
        <v>1417</v>
      </c>
      <c r="C192" t="s">
        <v>1418</v>
      </c>
      <c r="D192" t="s">
        <v>1419</v>
      </c>
      <c r="E192" t="s">
        <v>1420</v>
      </c>
      <c r="L192" t="s">
        <v>1421</v>
      </c>
      <c r="M192">
        <f t="shared" si="2"/>
        <v>4</v>
      </c>
      <c r="O192" t="s">
        <v>1416</v>
      </c>
      <c r="P192" t="s">
        <v>3336</v>
      </c>
      <c r="R192">
        <v>3</v>
      </c>
      <c r="S192">
        <v>750</v>
      </c>
    </row>
    <row r="193" spans="1:19" x14ac:dyDescent="0.25">
      <c r="A193" t="s">
        <v>2286</v>
      </c>
      <c r="B193" t="s">
        <v>1419</v>
      </c>
      <c r="C193" t="s">
        <v>2287</v>
      </c>
      <c r="D193" t="s">
        <v>2288</v>
      </c>
      <c r="E193" t="s">
        <v>2289</v>
      </c>
      <c r="F193" t="s">
        <v>1423</v>
      </c>
      <c r="L193" t="s">
        <v>2290</v>
      </c>
      <c r="M193">
        <f t="shared" si="2"/>
        <v>5</v>
      </c>
      <c r="O193" t="s">
        <v>2286</v>
      </c>
      <c r="P193" t="s">
        <v>3337</v>
      </c>
      <c r="R193">
        <v>3</v>
      </c>
      <c r="S193">
        <v>730</v>
      </c>
    </row>
    <row r="194" spans="1:19" x14ac:dyDescent="0.25">
      <c r="A194" t="s">
        <v>1422</v>
      </c>
      <c r="B194" t="s">
        <v>1423</v>
      </c>
      <c r="C194" t="s">
        <v>1424</v>
      </c>
      <c r="D194" t="s">
        <v>1425</v>
      </c>
      <c r="E194" t="s">
        <v>1426</v>
      </c>
      <c r="L194" t="s">
        <v>1427</v>
      </c>
      <c r="M194">
        <f t="shared" si="2"/>
        <v>4</v>
      </c>
      <c r="O194" t="s">
        <v>1422</v>
      </c>
      <c r="P194" t="s">
        <v>3338</v>
      </c>
      <c r="R194">
        <v>3</v>
      </c>
      <c r="S194">
        <v>620</v>
      </c>
    </row>
    <row r="195" spans="1:19" x14ac:dyDescent="0.25">
      <c r="A195" t="s">
        <v>2291</v>
      </c>
      <c r="B195" t="s">
        <v>2292</v>
      </c>
      <c r="C195" t="s">
        <v>2293</v>
      </c>
      <c r="D195" t="s">
        <v>2294</v>
      </c>
      <c r="E195" t="s">
        <v>2295</v>
      </c>
      <c r="F195" t="s">
        <v>2296</v>
      </c>
      <c r="L195" t="s">
        <v>2297</v>
      </c>
      <c r="M195">
        <f t="shared" ref="M195:M258" si="3">10-COUNTBLANK(B195:K195)</f>
        <v>5</v>
      </c>
      <c r="O195" t="s">
        <v>2291</v>
      </c>
      <c r="P195" t="s">
        <v>3339</v>
      </c>
      <c r="R195">
        <v>2</v>
      </c>
      <c r="S195">
        <v>450</v>
      </c>
    </row>
    <row r="196" spans="1:19" x14ac:dyDescent="0.25">
      <c r="A196" t="s">
        <v>2658</v>
      </c>
      <c r="B196" t="s">
        <v>2659</v>
      </c>
      <c r="C196" t="s">
        <v>2660</v>
      </c>
      <c r="D196" t="s">
        <v>2661</v>
      </c>
      <c r="E196" t="s">
        <v>2662</v>
      </c>
      <c r="F196" t="s">
        <v>2663</v>
      </c>
      <c r="L196" t="s">
        <v>2664</v>
      </c>
      <c r="M196">
        <f t="shared" si="3"/>
        <v>5</v>
      </c>
      <c r="O196" t="s">
        <v>2658</v>
      </c>
      <c r="P196" t="s">
        <v>3340</v>
      </c>
      <c r="R196">
        <v>2</v>
      </c>
      <c r="S196">
        <v>540</v>
      </c>
    </row>
    <row r="197" spans="1:19" x14ac:dyDescent="0.25">
      <c r="A197" t="s">
        <v>2298</v>
      </c>
      <c r="B197" t="s">
        <v>2299</v>
      </c>
      <c r="C197" t="s">
        <v>2300</v>
      </c>
      <c r="D197" t="s">
        <v>2301</v>
      </c>
      <c r="E197" t="s">
        <v>2302</v>
      </c>
      <c r="F197" t="s">
        <v>2303</v>
      </c>
      <c r="L197" t="s">
        <v>2304</v>
      </c>
      <c r="M197">
        <f t="shared" si="3"/>
        <v>5</v>
      </c>
      <c r="O197" t="s">
        <v>2298</v>
      </c>
      <c r="P197" t="s">
        <v>3341</v>
      </c>
      <c r="R197">
        <v>3</v>
      </c>
      <c r="S197">
        <v>520</v>
      </c>
    </row>
    <row r="198" spans="1:19" x14ac:dyDescent="0.25">
      <c r="A198" t="s">
        <v>1428</v>
      </c>
      <c r="B198" t="s">
        <v>1429</v>
      </c>
      <c r="C198" t="s">
        <v>1430</v>
      </c>
      <c r="D198" t="s">
        <v>1431</v>
      </c>
      <c r="E198" t="s">
        <v>1432</v>
      </c>
      <c r="L198" t="s">
        <v>1433</v>
      </c>
      <c r="M198">
        <f t="shared" si="3"/>
        <v>4</v>
      </c>
      <c r="O198" t="s">
        <v>1428</v>
      </c>
      <c r="P198" t="s">
        <v>3342</v>
      </c>
      <c r="R198">
        <v>2</v>
      </c>
      <c r="S198">
        <v>450</v>
      </c>
    </row>
    <row r="199" spans="1:19" x14ac:dyDescent="0.25">
      <c r="A199" t="s">
        <v>1434</v>
      </c>
      <c r="B199" t="s">
        <v>1435</v>
      </c>
      <c r="C199" t="s">
        <v>1436</v>
      </c>
      <c r="D199" t="s">
        <v>1437</v>
      </c>
      <c r="E199" t="s">
        <v>1438</v>
      </c>
      <c r="L199" t="s">
        <v>1439</v>
      </c>
      <c r="M199">
        <f t="shared" si="3"/>
        <v>4</v>
      </c>
      <c r="O199" t="s">
        <v>1434</v>
      </c>
      <c r="P199" t="s">
        <v>3343</v>
      </c>
      <c r="R199">
        <v>2</v>
      </c>
      <c r="S199">
        <v>490</v>
      </c>
    </row>
    <row r="200" spans="1:19" x14ac:dyDescent="0.25">
      <c r="A200" t="s">
        <v>2305</v>
      </c>
      <c r="B200" t="s">
        <v>1441</v>
      </c>
      <c r="C200" t="s">
        <v>1438</v>
      </c>
      <c r="D200" t="s">
        <v>1455</v>
      </c>
      <c r="E200" t="s">
        <v>2306</v>
      </c>
      <c r="F200" t="s">
        <v>2307</v>
      </c>
      <c r="L200" t="s">
        <v>2308</v>
      </c>
      <c r="M200">
        <f t="shared" si="3"/>
        <v>5</v>
      </c>
      <c r="O200" t="s">
        <v>2305</v>
      </c>
      <c r="P200" t="s">
        <v>3344</v>
      </c>
      <c r="R200">
        <v>1</v>
      </c>
      <c r="S200">
        <v>440</v>
      </c>
    </row>
    <row r="201" spans="1:19" x14ac:dyDescent="0.25">
      <c r="A201" t="s">
        <v>2783</v>
      </c>
      <c r="B201" t="s">
        <v>1455</v>
      </c>
      <c r="C201" t="s">
        <v>2307</v>
      </c>
      <c r="D201" t="s">
        <v>1449</v>
      </c>
      <c r="E201" t="s">
        <v>2784</v>
      </c>
      <c r="F201" t="s">
        <v>2785</v>
      </c>
      <c r="G201" t="s">
        <v>2786</v>
      </c>
      <c r="L201" t="s">
        <v>2787</v>
      </c>
      <c r="M201">
        <f t="shared" si="3"/>
        <v>6</v>
      </c>
      <c r="O201" t="s">
        <v>2783</v>
      </c>
      <c r="P201" t="s">
        <v>3345</v>
      </c>
      <c r="R201">
        <v>2</v>
      </c>
      <c r="S201">
        <v>640</v>
      </c>
    </row>
    <row r="202" spans="1:19" x14ac:dyDescent="0.25">
      <c r="A202" t="s">
        <v>2951</v>
      </c>
      <c r="B202" t="s">
        <v>1438</v>
      </c>
      <c r="C202" t="s">
        <v>1442</v>
      </c>
      <c r="D202" t="s">
        <v>1449</v>
      </c>
      <c r="E202" t="s">
        <v>2952</v>
      </c>
      <c r="F202" t="s">
        <v>2953</v>
      </c>
      <c r="G202" t="s">
        <v>2954</v>
      </c>
      <c r="H202" t="s">
        <v>2805</v>
      </c>
      <c r="L202" t="s">
        <v>2955</v>
      </c>
      <c r="M202">
        <f t="shared" si="3"/>
        <v>7</v>
      </c>
      <c r="O202" t="s">
        <v>2951</v>
      </c>
      <c r="P202" t="s">
        <v>3346</v>
      </c>
      <c r="R202">
        <v>2</v>
      </c>
      <c r="S202">
        <v>650</v>
      </c>
    </row>
    <row r="203" spans="1:19" x14ac:dyDescent="0.25">
      <c r="A203" t="s">
        <v>1440</v>
      </c>
      <c r="B203" t="s">
        <v>1436</v>
      </c>
      <c r="C203" t="s">
        <v>1441</v>
      </c>
      <c r="D203" t="s">
        <v>1438</v>
      </c>
      <c r="E203" t="s">
        <v>1442</v>
      </c>
      <c r="L203" t="s">
        <v>1443</v>
      </c>
      <c r="M203">
        <f t="shared" si="3"/>
        <v>4</v>
      </c>
      <c r="O203" t="s">
        <v>1440</v>
      </c>
      <c r="P203" t="s">
        <v>3347</v>
      </c>
      <c r="R203">
        <v>1</v>
      </c>
      <c r="S203">
        <v>320</v>
      </c>
    </row>
    <row r="204" spans="1:19" x14ac:dyDescent="0.25">
      <c r="A204" t="s">
        <v>2309</v>
      </c>
      <c r="B204" t="s">
        <v>1441</v>
      </c>
      <c r="C204" t="s">
        <v>1438</v>
      </c>
      <c r="D204" t="s">
        <v>1455</v>
      </c>
      <c r="E204" t="s">
        <v>2310</v>
      </c>
      <c r="F204" t="s">
        <v>2311</v>
      </c>
      <c r="L204" t="s">
        <v>2312</v>
      </c>
      <c r="M204">
        <f t="shared" si="3"/>
        <v>5</v>
      </c>
      <c r="O204" t="s">
        <v>2309</v>
      </c>
      <c r="P204" t="s">
        <v>3348</v>
      </c>
      <c r="R204">
        <v>1</v>
      </c>
      <c r="S204">
        <v>340</v>
      </c>
    </row>
    <row r="205" spans="1:19" x14ac:dyDescent="0.25">
      <c r="A205" t="s">
        <v>3040</v>
      </c>
      <c r="B205" t="s">
        <v>1438</v>
      </c>
      <c r="C205" t="s">
        <v>1455</v>
      </c>
      <c r="D205" t="s">
        <v>2306</v>
      </c>
      <c r="E205" t="s">
        <v>1449</v>
      </c>
      <c r="F205" t="s">
        <v>3041</v>
      </c>
      <c r="G205" t="s">
        <v>3042</v>
      </c>
      <c r="H205" t="s">
        <v>3043</v>
      </c>
      <c r="I205" t="s">
        <v>3044</v>
      </c>
      <c r="L205" t="s">
        <v>3045</v>
      </c>
      <c r="M205">
        <f t="shared" si="3"/>
        <v>8</v>
      </c>
      <c r="O205" t="s">
        <v>3040</v>
      </c>
      <c r="P205" t="s">
        <v>3349</v>
      </c>
      <c r="R205">
        <v>2</v>
      </c>
      <c r="S205">
        <v>670</v>
      </c>
    </row>
    <row r="206" spans="1:19" x14ac:dyDescent="0.25">
      <c r="A206" t="s">
        <v>2956</v>
      </c>
      <c r="B206" t="s">
        <v>1438</v>
      </c>
      <c r="C206" t="s">
        <v>2311</v>
      </c>
      <c r="D206" t="s">
        <v>1449</v>
      </c>
      <c r="E206" t="s">
        <v>2957</v>
      </c>
      <c r="F206" t="s">
        <v>2958</v>
      </c>
      <c r="G206" t="s">
        <v>2959</v>
      </c>
      <c r="H206" t="s">
        <v>2960</v>
      </c>
      <c r="L206" t="s">
        <v>2961</v>
      </c>
      <c r="M206">
        <f t="shared" si="3"/>
        <v>7</v>
      </c>
      <c r="O206" t="s">
        <v>2956</v>
      </c>
      <c r="P206" t="s">
        <v>3350</v>
      </c>
      <c r="R206">
        <v>2</v>
      </c>
      <c r="S206">
        <v>490</v>
      </c>
    </row>
    <row r="207" spans="1:19" x14ac:dyDescent="0.25">
      <c r="A207" t="s">
        <v>3046</v>
      </c>
      <c r="B207" t="s">
        <v>1438</v>
      </c>
      <c r="C207" t="s">
        <v>1455</v>
      </c>
      <c r="D207" t="s">
        <v>2310</v>
      </c>
      <c r="E207" t="s">
        <v>1449</v>
      </c>
      <c r="F207" t="s">
        <v>3041</v>
      </c>
      <c r="G207" t="s">
        <v>3044</v>
      </c>
      <c r="H207" t="s">
        <v>3047</v>
      </c>
      <c r="I207" t="s">
        <v>3048</v>
      </c>
      <c r="L207" t="s">
        <v>3049</v>
      </c>
      <c r="M207">
        <f t="shared" si="3"/>
        <v>8</v>
      </c>
      <c r="O207" t="s">
        <v>3046</v>
      </c>
      <c r="P207" t="s">
        <v>3351</v>
      </c>
      <c r="R207">
        <v>2</v>
      </c>
      <c r="S207">
        <v>750</v>
      </c>
    </row>
    <row r="208" spans="1:19" x14ac:dyDescent="0.25">
      <c r="A208" t="s">
        <v>2788</v>
      </c>
      <c r="B208" t="s">
        <v>1455</v>
      </c>
      <c r="C208" t="s">
        <v>2307</v>
      </c>
      <c r="D208" t="s">
        <v>1449</v>
      </c>
      <c r="E208" t="s">
        <v>2786</v>
      </c>
      <c r="F208" t="s">
        <v>2789</v>
      </c>
      <c r="G208" t="s">
        <v>2790</v>
      </c>
      <c r="L208" t="s">
        <v>2791</v>
      </c>
      <c r="M208">
        <f t="shared" si="3"/>
        <v>6</v>
      </c>
      <c r="O208" t="s">
        <v>2788</v>
      </c>
      <c r="P208" t="s">
        <v>3352</v>
      </c>
      <c r="R208">
        <v>2</v>
      </c>
      <c r="S208">
        <v>600</v>
      </c>
    </row>
    <row r="209" spans="1:19" x14ac:dyDescent="0.25">
      <c r="A209" t="s">
        <v>448</v>
      </c>
      <c r="B209" t="s">
        <v>449</v>
      </c>
      <c r="C209" t="s">
        <v>450</v>
      </c>
      <c r="D209" t="s">
        <v>451</v>
      </c>
      <c r="L209" t="s">
        <v>452</v>
      </c>
      <c r="M209">
        <f t="shared" si="3"/>
        <v>3</v>
      </c>
      <c r="O209" t="s">
        <v>448</v>
      </c>
      <c r="P209" t="s">
        <v>3353</v>
      </c>
      <c r="R209">
        <v>3</v>
      </c>
      <c r="S209">
        <v>600</v>
      </c>
    </row>
    <row r="210" spans="1:19" x14ac:dyDescent="0.25">
      <c r="A210" t="s">
        <v>2792</v>
      </c>
      <c r="B210" t="s">
        <v>1530</v>
      </c>
      <c r="C210" t="s">
        <v>1449</v>
      </c>
      <c r="D210" t="s">
        <v>2793</v>
      </c>
      <c r="E210" t="s">
        <v>2794</v>
      </c>
      <c r="F210" t="s">
        <v>2795</v>
      </c>
      <c r="G210" t="s">
        <v>2796</v>
      </c>
      <c r="L210" t="s">
        <v>2797</v>
      </c>
      <c r="M210">
        <f t="shared" si="3"/>
        <v>6</v>
      </c>
      <c r="O210" t="s">
        <v>2792</v>
      </c>
      <c r="P210" t="s">
        <v>3354</v>
      </c>
      <c r="R210">
        <v>2</v>
      </c>
      <c r="S210">
        <v>610</v>
      </c>
    </row>
    <row r="211" spans="1:19" x14ac:dyDescent="0.25">
      <c r="A211" t="s">
        <v>2962</v>
      </c>
      <c r="B211" t="s">
        <v>1446</v>
      </c>
      <c r="C211" t="s">
        <v>1449</v>
      </c>
      <c r="D211" t="s">
        <v>2963</v>
      </c>
      <c r="E211" t="s">
        <v>2964</v>
      </c>
      <c r="F211" t="s">
        <v>2965</v>
      </c>
      <c r="G211" t="s">
        <v>2966</v>
      </c>
      <c r="H211" t="s">
        <v>2967</v>
      </c>
      <c r="L211" t="s">
        <v>2968</v>
      </c>
      <c r="M211">
        <f t="shared" si="3"/>
        <v>7</v>
      </c>
      <c r="O211" t="s">
        <v>2962</v>
      </c>
      <c r="P211" t="s">
        <v>3355</v>
      </c>
      <c r="R211">
        <v>2</v>
      </c>
      <c r="S211">
        <v>610</v>
      </c>
    </row>
    <row r="212" spans="1:19" x14ac:dyDescent="0.25">
      <c r="A212" t="s">
        <v>1444</v>
      </c>
      <c r="B212" t="s">
        <v>1441</v>
      </c>
      <c r="C212" t="s">
        <v>1445</v>
      </c>
      <c r="D212" t="s">
        <v>1446</v>
      </c>
      <c r="E212" t="s">
        <v>1438</v>
      </c>
      <c r="L212" t="s">
        <v>1447</v>
      </c>
      <c r="M212">
        <f t="shared" si="3"/>
        <v>4</v>
      </c>
      <c r="O212" t="s">
        <v>1444</v>
      </c>
      <c r="P212" t="s">
        <v>3356</v>
      </c>
      <c r="R212">
        <v>1</v>
      </c>
      <c r="S212">
        <v>260</v>
      </c>
    </row>
    <row r="213" spans="1:19" x14ac:dyDescent="0.25">
      <c r="A213" t="s">
        <v>1448</v>
      </c>
      <c r="B213" t="s">
        <v>1449</v>
      </c>
      <c r="C213" t="s">
        <v>1450</v>
      </c>
      <c r="D213" t="s">
        <v>1451</v>
      </c>
      <c r="E213" t="s">
        <v>1452</v>
      </c>
      <c r="L213" t="s">
        <v>1453</v>
      </c>
      <c r="M213">
        <f t="shared" si="3"/>
        <v>4</v>
      </c>
      <c r="O213" t="s">
        <v>1448</v>
      </c>
      <c r="P213" t="s">
        <v>3357</v>
      </c>
      <c r="R213">
        <v>2</v>
      </c>
      <c r="S213">
        <v>360</v>
      </c>
    </row>
    <row r="214" spans="1:19" x14ac:dyDescent="0.25">
      <c r="A214" t="s">
        <v>2798</v>
      </c>
      <c r="B214" t="s">
        <v>1449</v>
      </c>
      <c r="C214" t="s">
        <v>1457</v>
      </c>
      <c r="D214" t="s">
        <v>2799</v>
      </c>
      <c r="E214" t="s">
        <v>2800</v>
      </c>
      <c r="F214" t="s">
        <v>2801</v>
      </c>
      <c r="G214" t="s">
        <v>2802</v>
      </c>
      <c r="L214" t="s">
        <v>2803</v>
      </c>
      <c r="M214">
        <f t="shared" si="3"/>
        <v>6</v>
      </c>
      <c r="O214" t="s">
        <v>2798</v>
      </c>
      <c r="P214" t="s">
        <v>3358</v>
      </c>
      <c r="R214">
        <v>2</v>
      </c>
      <c r="S214">
        <v>550</v>
      </c>
    </row>
    <row r="215" spans="1:19" x14ac:dyDescent="0.25">
      <c r="A215" t="s">
        <v>2804</v>
      </c>
      <c r="B215" t="s">
        <v>1438</v>
      </c>
      <c r="C215" t="s">
        <v>1449</v>
      </c>
      <c r="D215" t="s">
        <v>2805</v>
      </c>
      <c r="E215" t="s">
        <v>2806</v>
      </c>
      <c r="F215" t="s">
        <v>2807</v>
      </c>
      <c r="G215" t="s">
        <v>2808</v>
      </c>
      <c r="L215" t="s">
        <v>2809</v>
      </c>
      <c r="M215">
        <f t="shared" si="3"/>
        <v>6</v>
      </c>
      <c r="O215" t="s">
        <v>2804</v>
      </c>
      <c r="P215" t="s">
        <v>3359</v>
      </c>
      <c r="R215">
        <v>2</v>
      </c>
      <c r="S215">
        <v>590</v>
      </c>
    </row>
    <row r="216" spans="1:19" x14ac:dyDescent="0.25">
      <c r="A216" t="s">
        <v>2313</v>
      </c>
      <c r="B216" t="s">
        <v>1455</v>
      </c>
      <c r="C216" t="s">
        <v>1449</v>
      </c>
      <c r="D216" t="s">
        <v>1456</v>
      </c>
      <c r="E216" t="s">
        <v>2314</v>
      </c>
      <c r="F216" t="s">
        <v>2315</v>
      </c>
      <c r="L216" t="s">
        <v>2316</v>
      </c>
      <c r="M216">
        <f t="shared" si="3"/>
        <v>5</v>
      </c>
      <c r="O216" t="s">
        <v>2313</v>
      </c>
      <c r="P216" t="s">
        <v>3360</v>
      </c>
      <c r="R216">
        <v>2</v>
      </c>
      <c r="S216">
        <v>390</v>
      </c>
    </row>
    <row r="217" spans="1:19" x14ac:dyDescent="0.25">
      <c r="A217" t="s">
        <v>1454</v>
      </c>
      <c r="B217" t="s">
        <v>1441</v>
      </c>
      <c r="C217" t="s">
        <v>1455</v>
      </c>
      <c r="D217" t="s">
        <v>1456</v>
      </c>
      <c r="E217" t="s">
        <v>1457</v>
      </c>
      <c r="L217" t="s">
        <v>1458</v>
      </c>
      <c r="M217">
        <f t="shared" si="3"/>
        <v>4</v>
      </c>
      <c r="O217" t="s">
        <v>1454</v>
      </c>
      <c r="P217" t="s">
        <v>3361</v>
      </c>
      <c r="R217">
        <v>1</v>
      </c>
      <c r="S217">
        <v>310</v>
      </c>
    </row>
    <row r="218" spans="1:19" x14ac:dyDescent="0.25">
      <c r="A218" t="s">
        <v>453</v>
      </c>
      <c r="B218" t="s">
        <v>454</v>
      </c>
      <c r="C218" t="s">
        <v>455</v>
      </c>
      <c r="D218" t="s">
        <v>456</v>
      </c>
      <c r="L218" t="s">
        <v>457</v>
      </c>
      <c r="M218">
        <f t="shared" si="3"/>
        <v>3</v>
      </c>
      <c r="O218" t="s">
        <v>453</v>
      </c>
      <c r="P218" t="s">
        <v>3362</v>
      </c>
      <c r="R218">
        <v>3</v>
      </c>
      <c r="S218">
        <v>600</v>
      </c>
    </row>
    <row r="219" spans="1:19" x14ac:dyDescent="0.25">
      <c r="A219" t="s">
        <v>458</v>
      </c>
      <c r="B219" t="s">
        <v>459</v>
      </c>
      <c r="C219" t="s">
        <v>460</v>
      </c>
      <c r="D219" t="s">
        <v>461</v>
      </c>
      <c r="L219" t="s">
        <v>462</v>
      </c>
      <c r="M219">
        <f t="shared" si="3"/>
        <v>3</v>
      </c>
      <c r="O219" t="s">
        <v>458</v>
      </c>
      <c r="P219" t="s">
        <v>3363</v>
      </c>
      <c r="R219">
        <v>3</v>
      </c>
      <c r="S219">
        <v>550</v>
      </c>
    </row>
    <row r="220" spans="1:19" x14ac:dyDescent="0.25">
      <c r="A220" t="s">
        <v>3050</v>
      </c>
      <c r="B220" t="s">
        <v>1449</v>
      </c>
      <c r="C220" t="s">
        <v>3051</v>
      </c>
      <c r="D220" t="s">
        <v>3052</v>
      </c>
      <c r="E220" t="s">
        <v>3053</v>
      </c>
      <c r="F220" t="s">
        <v>3054</v>
      </c>
      <c r="G220" t="s">
        <v>3055</v>
      </c>
      <c r="H220" t="s">
        <v>3056</v>
      </c>
      <c r="I220" t="s">
        <v>3057</v>
      </c>
      <c r="L220" t="s">
        <v>3058</v>
      </c>
      <c r="M220">
        <f t="shared" si="3"/>
        <v>8</v>
      </c>
      <c r="O220" t="s">
        <v>3050</v>
      </c>
      <c r="P220" t="s">
        <v>3364</v>
      </c>
      <c r="R220">
        <v>3</v>
      </c>
      <c r="S220">
        <v>750</v>
      </c>
    </row>
    <row r="221" spans="1:19" x14ac:dyDescent="0.25">
      <c r="A221" t="s">
        <v>463</v>
      </c>
      <c r="B221" t="s">
        <v>454</v>
      </c>
      <c r="C221" t="s">
        <v>464</v>
      </c>
      <c r="D221" t="s">
        <v>465</v>
      </c>
      <c r="L221" t="s">
        <v>466</v>
      </c>
      <c r="M221">
        <f t="shared" si="3"/>
        <v>3</v>
      </c>
      <c r="O221" t="s">
        <v>463</v>
      </c>
      <c r="P221" t="s">
        <v>3365</v>
      </c>
      <c r="R221">
        <v>3</v>
      </c>
      <c r="S221">
        <v>600</v>
      </c>
    </row>
    <row r="222" spans="1:19" x14ac:dyDescent="0.25">
      <c r="A222" t="s">
        <v>3059</v>
      </c>
      <c r="B222" t="s">
        <v>1449</v>
      </c>
      <c r="C222" t="s">
        <v>3051</v>
      </c>
      <c r="D222" t="s">
        <v>3052</v>
      </c>
      <c r="E222" t="s">
        <v>3060</v>
      </c>
      <c r="F222" t="s">
        <v>3061</v>
      </c>
      <c r="G222" t="s">
        <v>3062</v>
      </c>
      <c r="H222" t="s">
        <v>3063</v>
      </c>
      <c r="I222" t="s">
        <v>3053</v>
      </c>
      <c r="L222" t="s">
        <v>3064</v>
      </c>
      <c r="M222">
        <f t="shared" si="3"/>
        <v>8</v>
      </c>
      <c r="O222" t="s">
        <v>3059</v>
      </c>
      <c r="P222" t="s">
        <v>3366</v>
      </c>
      <c r="R222">
        <v>3</v>
      </c>
      <c r="S222">
        <v>650</v>
      </c>
    </row>
    <row r="223" spans="1:19" x14ac:dyDescent="0.25">
      <c r="A223" t="s">
        <v>467</v>
      </c>
      <c r="B223" t="s">
        <v>468</v>
      </c>
      <c r="C223" t="s">
        <v>469</v>
      </c>
      <c r="D223" t="s">
        <v>470</v>
      </c>
      <c r="L223" t="s">
        <v>471</v>
      </c>
      <c r="M223">
        <f t="shared" si="3"/>
        <v>3</v>
      </c>
      <c r="O223" t="s">
        <v>467</v>
      </c>
      <c r="P223" t="s">
        <v>3367</v>
      </c>
      <c r="R223">
        <v>2</v>
      </c>
      <c r="S223">
        <v>580</v>
      </c>
    </row>
    <row r="224" spans="1:19" x14ac:dyDescent="0.25">
      <c r="A224" t="s">
        <v>2317</v>
      </c>
      <c r="B224" t="s">
        <v>2318</v>
      </c>
      <c r="C224" t="s">
        <v>2319</v>
      </c>
      <c r="D224" t="s">
        <v>2320</v>
      </c>
      <c r="E224" t="s">
        <v>2321</v>
      </c>
      <c r="F224" t="s">
        <v>2322</v>
      </c>
      <c r="L224" t="s">
        <v>2323</v>
      </c>
      <c r="M224">
        <f t="shared" si="3"/>
        <v>5</v>
      </c>
      <c r="O224" t="s">
        <v>2317</v>
      </c>
      <c r="P224" t="s">
        <v>3368</v>
      </c>
      <c r="R224">
        <v>2</v>
      </c>
      <c r="S224">
        <v>660</v>
      </c>
    </row>
    <row r="225" spans="1:19" x14ac:dyDescent="0.25">
      <c r="A225" t="s">
        <v>472</v>
      </c>
      <c r="B225" t="s">
        <v>473</v>
      </c>
      <c r="C225" t="s">
        <v>474</v>
      </c>
      <c r="D225" t="s">
        <v>475</v>
      </c>
      <c r="L225" t="s">
        <v>476</v>
      </c>
      <c r="M225">
        <f t="shared" si="3"/>
        <v>3</v>
      </c>
      <c r="O225" t="s">
        <v>472</v>
      </c>
      <c r="P225" t="s">
        <v>3369</v>
      </c>
      <c r="R225">
        <v>2</v>
      </c>
      <c r="S225">
        <v>530</v>
      </c>
    </row>
    <row r="226" spans="1:19" x14ac:dyDescent="0.25">
      <c r="A226" t="s">
        <v>1459</v>
      </c>
      <c r="B226" t="s">
        <v>1460</v>
      </c>
      <c r="C226" t="s">
        <v>1461</v>
      </c>
      <c r="D226" t="s">
        <v>1462</v>
      </c>
      <c r="E226" t="s">
        <v>1463</v>
      </c>
      <c r="L226" t="s">
        <v>1464</v>
      </c>
      <c r="M226">
        <f t="shared" si="3"/>
        <v>4</v>
      </c>
      <c r="O226" t="s">
        <v>1459</v>
      </c>
      <c r="P226" t="s">
        <v>3370</v>
      </c>
      <c r="R226">
        <v>3</v>
      </c>
      <c r="S226">
        <v>490</v>
      </c>
    </row>
    <row r="227" spans="1:19" x14ac:dyDescent="0.25">
      <c r="A227" t="s">
        <v>97</v>
      </c>
      <c r="B227" t="s">
        <v>98</v>
      </c>
      <c r="C227" t="s">
        <v>99</v>
      </c>
      <c r="L227" t="s">
        <v>100</v>
      </c>
      <c r="M227">
        <f t="shared" si="3"/>
        <v>2</v>
      </c>
      <c r="O227" t="s">
        <v>97</v>
      </c>
      <c r="P227" t="s">
        <v>6302</v>
      </c>
      <c r="R227">
        <v>2</v>
      </c>
      <c r="S227" s="61">
        <v>680</v>
      </c>
    </row>
    <row r="228" spans="1:19" x14ac:dyDescent="0.25">
      <c r="A228" t="s">
        <v>250</v>
      </c>
      <c r="B228" t="s">
        <v>251</v>
      </c>
      <c r="C228" t="s">
        <v>252</v>
      </c>
      <c r="D228" t="s">
        <v>253</v>
      </c>
      <c r="L228" t="s">
        <v>254</v>
      </c>
      <c r="M228">
        <f t="shared" si="3"/>
        <v>3</v>
      </c>
      <c r="O228" t="s">
        <v>250</v>
      </c>
      <c r="P228" t="s">
        <v>3371</v>
      </c>
      <c r="R228">
        <v>2</v>
      </c>
      <c r="S228">
        <v>490</v>
      </c>
    </row>
    <row r="229" spans="1:19" x14ac:dyDescent="0.25">
      <c r="A229" t="s">
        <v>1465</v>
      </c>
      <c r="B229" t="s">
        <v>1466</v>
      </c>
      <c r="C229" t="s">
        <v>1467</v>
      </c>
      <c r="D229" t="s">
        <v>1468</v>
      </c>
      <c r="E229" t="s">
        <v>478</v>
      </c>
      <c r="L229" t="s">
        <v>1469</v>
      </c>
      <c r="M229">
        <f t="shared" si="3"/>
        <v>4</v>
      </c>
      <c r="O229" t="s">
        <v>255</v>
      </c>
      <c r="P229" t="s">
        <v>3372</v>
      </c>
      <c r="R229">
        <v>2</v>
      </c>
      <c r="S229">
        <v>490</v>
      </c>
    </row>
    <row r="230" spans="1:19" x14ac:dyDescent="0.25">
      <c r="A230" t="s">
        <v>477</v>
      </c>
      <c r="B230" t="s">
        <v>478</v>
      </c>
      <c r="C230" t="s">
        <v>479</v>
      </c>
      <c r="D230" t="s">
        <v>480</v>
      </c>
      <c r="L230" t="s">
        <v>481</v>
      </c>
      <c r="M230">
        <f t="shared" si="3"/>
        <v>3</v>
      </c>
      <c r="O230" t="s">
        <v>258</v>
      </c>
      <c r="P230" t="s">
        <v>3373</v>
      </c>
      <c r="R230">
        <v>2</v>
      </c>
      <c r="S230">
        <v>550</v>
      </c>
    </row>
    <row r="231" spans="1:19" x14ac:dyDescent="0.25">
      <c r="A231" t="s">
        <v>101</v>
      </c>
      <c r="B231" t="s">
        <v>102</v>
      </c>
      <c r="C231" t="s">
        <v>103</v>
      </c>
      <c r="L231" t="s">
        <v>104</v>
      </c>
      <c r="M231">
        <f t="shared" si="3"/>
        <v>2</v>
      </c>
      <c r="O231" t="s">
        <v>1465</v>
      </c>
      <c r="P231" t="s">
        <v>3374</v>
      </c>
      <c r="R231">
        <v>3</v>
      </c>
      <c r="S231">
        <v>660</v>
      </c>
    </row>
    <row r="232" spans="1:19" x14ac:dyDescent="0.25">
      <c r="A232" t="s">
        <v>255</v>
      </c>
      <c r="B232" t="s">
        <v>251</v>
      </c>
      <c r="C232" t="s">
        <v>256</v>
      </c>
      <c r="D232" t="s">
        <v>253</v>
      </c>
      <c r="L232" t="s">
        <v>257</v>
      </c>
      <c r="M232">
        <f t="shared" si="3"/>
        <v>3</v>
      </c>
      <c r="O232" t="s">
        <v>477</v>
      </c>
      <c r="P232" t="s">
        <v>3375</v>
      </c>
      <c r="R232">
        <v>3</v>
      </c>
      <c r="S232">
        <v>480</v>
      </c>
    </row>
    <row r="233" spans="1:19" x14ac:dyDescent="0.25">
      <c r="A233" t="s">
        <v>1470</v>
      </c>
      <c r="B233" t="s">
        <v>1471</v>
      </c>
      <c r="C233" t="s">
        <v>1472</v>
      </c>
      <c r="D233" t="s">
        <v>1473</v>
      </c>
      <c r="E233" t="s">
        <v>1474</v>
      </c>
      <c r="L233" t="s">
        <v>1475</v>
      </c>
      <c r="M233">
        <f t="shared" si="3"/>
        <v>4</v>
      </c>
      <c r="O233" t="s">
        <v>101</v>
      </c>
      <c r="P233" t="s">
        <v>6303</v>
      </c>
      <c r="R233">
        <v>2</v>
      </c>
      <c r="S233" s="61">
        <v>600</v>
      </c>
    </row>
    <row r="234" spans="1:19" x14ac:dyDescent="0.25">
      <c r="A234" t="s">
        <v>258</v>
      </c>
      <c r="B234" t="s">
        <v>251</v>
      </c>
      <c r="C234" t="s">
        <v>259</v>
      </c>
      <c r="D234" t="s">
        <v>253</v>
      </c>
      <c r="L234" t="s">
        <v>260</v>
      </c>
      <c r="M234">
        <f t="shared" si="3"/>
        <v>3</v>
      </c>
      <c r="O234" t="s">
        <v>1470</v>
      </c>
      <c r="P234" t="s">
        <v>3376</v>
      </c>
      <c r="R234">
        <v>3</v>
      </c>
      <c r="S234">
        <v>640</v>
      </c>
    </row>
    <row r="235" spans="1:19" x14ac:dyDescent="0.25">
      <c r="A235" t="s">
        <v>105</v>
      </c>
      <c r="B235" t="s">
        <v>106</v>
      </c>
      <c r="C235" t="s">
        <v>107</v>
      </c>
      <c r="L235" t="s">
        <v>108</v>
      </c>
      <c r="M235">
        <f t="shared" si="3"/>
        <v>2</v>
      </c>
      <c r="O235" t="s">
        <v>105</v>
      </c>
      <c r="P235" t="s">
        <v>3377</v>
      </c>
      <c r="R235">
        <v>1</v>
      </c>
      <c r="S235">
        <v>440</v>
      </c>
    </row>
    <row r="236" spans="1:19" x14ac:dyDescent="0.25">
      <c r="A236" t="s">
        <v>482</v>
      </c>
      <c r="B236" t="s">
        <v>483</v>
      </c>
      <c r="C236" t="s">
        <v>484</v>
      </c>
      <c r="D236" t="s">
        <v>485</v>
      </c>
      <c r="L236" t="s">
        <v>486</v>
      </c>
      <c r="M236">
        <f t="shared" si="3"/>
        <v>3</v>
      </c>
      <c r="O236" t="s">
        <v>482</v>
      </c>
      <c r="P236" t="s">
        <v>3378</v>
      </c>
      <c r="R236">
        <v>2</v>
      </c>
      <c r="S236">
        <v>690</v>
      </c>
    </row>
    <row r="237" spans="1:19" x14ac:dyDescent="0.25">
      <c r="A237" t="s">
        <v>487</v>
      </c>
      <c r="B237" t="s">
        <v>488</v>
      </c>
      <c r="C237" t="s">
        <v>489</v>
      </c>
      <c r="D237" t="s">
        <v>490</v>
      </c>
      <c r="L237" t="s">
        <v>491</v>
      </c>
      <c r="M237">
        <f t="shared" si="3"/>
        <v>3</v>
      </c>
      <c r="O237" t="s">
        <v>487</v>
      </c>
      <c r="P237" t="s">
        <v>3379</v>
      </c>
      <c r="R237">
        <v>3</v>
      </c>
      <c r="S237">
        <v>680</v>
      </c>
    </row>
    <row r="238" spans="1:19" x14ac:dyDescent="0.25">
      <c r="A238" t="s">
        <v>109</v>
      </c>
      <c r="B238" t="s">
        <v>110</v>
      </c>
      <c r="C238" t="s">
        <v>111</v>
      </c>
      <c r="L238" t="s">
        <v>112</v>
      </c>
      <c r="M238">
        <f t="shared" si="3"/>
        <v>2</v>
      </c>
      <c r="O238" t="s">
        <v>109</v>
      </c>
      <c r="P238" t="s">
        <v>3380</v>
      </c>
      <c r="R238">
        <v>2</v>
      </c>
      <c r="S238">
        <v>400</v>
      </c>
    </row>
    <row r="239" spans="1:19" x14ac:dyDescent="0.25">
      <c r="A239" t="s">
        <v>113</v>
      </c>
      <c r="B239" t="s">
        <v>111</v>
      </c>
      <c r="C239" t="s">
        <v>114</v>
      </c>
      <c r="L239" t="s">
        <v>115</v>
      </c>
      <c r="M239">
        <f t="shared" si="3"/>
        <v>2</v>
      </c>
      <c r="O239" t="s">
        <v>113</v>
      </c>
      <c r="P239" t="s">
        <v>3381</v>
      </c>
      <c r="R239">
        <v>2</v>
      </c>
      <c r="S239">
        <v>400</v>
      </c>
    </row>
    <row r="240" spans="1:19" x14ac:dyDescent="0.25">
      <c r="A240" t="s">
        <v>1476</v>
      </c>
      <c r="B240" t="s">
        <v>1477</v>
      </c>
      <c r="C240" t="s">
        <v>1478</v>
      </c>
      <c r="D240" t="s">
        <v>1479</v>
      </c>
      <c r="E240" t="s">
        <v>1460</v>
      </c>
      <c r="L240" t="s">
        <v>1480</v>
      </c>
      <c r="M240">
        <f t="shared" si="3"/>
        <v>4</v>
      </c>
      <c r="O240" t="s">
        <v>1476</v>
      </c>
      <c r="P240" t="s">
        <v>3382</v>
      </c>
      <c r="R240">
        <v>3</v>
      </c>
      <c r="S240">
        <v>560</v>
      </c>
    </row>
    <row r="241" spans="1:19" x14ac:dyDescent="0.25">
      <c r="A241" t="s">
        <v>492</v>
      </c>
      <c r="B241" t="s">
        <v>493</v>
      </c>
      <c r="C241" t="s">
        <v>494</v>
      </c>
      <c r="D241" t="s">
        <v>495</v>
      </c>
      <c r="L241" t="s">
        <v>496</v>
      </c>
      <c r="M241">
        <f t="shared" si="3"/>
        <v>3</v>
      </c>
      <c r="O241" t="s">
        <v>492</v>
      </c>
      <c r="P241" t="s">
        <v>3383</v>
      </c>
      <c r="R241">
        <v>2</v>
      </c>
      <c r="S241">
        <v>620</v>
      </c>
    </row>
    <row r="242" spans="1:19" x14ac:dyDescent="0.25">
      <c r="A242" t="s">
        <v>116</v>
      </c>
      <c r="B242" t="s">
        <v>117</v>
      </c>
      <c r="C242" t="s">
        <v>118</v>
      </c>
      <c r="L242" t="s">
        <v>119</v>
      </c>
      <c r="M242">
        <f t="shared" si="3"/>
        <v>2</v>
      </c>
      <c r="O242" t="s">
        <v>116</v>
      </c>
      <c r="P242" t="s">
        <v>3384</v>
      </c>
      <c r="R242">
        <v>2</v>
      </c>
      <c r="S242">
        <v>370</v>
      </c>
    </row>
    <row r="243" spans="1:19" x14ac:dyDescent="0.25">
      <c r="A243" t="s">
        <v>497</v>
      </c>
      <c r="B243" t="s">
        <v>498</v>
      </c>
      <c r="C243" t="s">
        <v>499</v>
      </c>
      <c r="D243" t="s">
        <v>500</v>
      </c>
      <c r="L243" t="s">
        <v>501</v>
      </c>
      <c r="M243">
        <f t="shared" si="3"/>
        <v>3</v>
      </c>
      <c r="O243" t="s">
        <v>497</v>
      </c>
      <c r="P243" t="s">
        <v>3385</v>
      </c>
      <c r="R243">
        <v>2</v>
      </c>
      <c r="S243">
        <v>620</v>
      </c>
    </row>
    <row r="244" spans="1:19" x14ac:dyDescent="0.25">
      <c r="A244" t="s">
        <v>502</v>
      </c>
      <c r="B244" t="s">
        <v>503</v>
      </c>
      <c r="C244" t="s">
        <v>504</v>
      </c>
      <c r="D244" t="s">
        <v>117</v>
      </c>
      <c r="L244" t="s">
        <v>505</v>
      </c>
      <c r="M244">
        <f t="shared" si="3"/>
        <v>3</v>
      </c>
      <c r="O244" t="s">
        <v>502</v>
      </c>
      <c r="P244" t="s">
        <v>3386</v>
      </c>
      <c r="R244">
        <v>2</v>
      </c>
      <c r="S244">
        <v>530</v>
      </c>
    </row>
    <row r="245" spans="1:19" x14ac:dyDescent="0.25">
      <c r="A245" t="s">
        <v>506</v>
      </c>
      <c r="B245" t="s">
        <v>507</v>
      </c>
      <c r="C245" t="s">
        <v>508</v>
      </c>
      <c r="D245" t="s">
        <v>509</v>
      </c>
      <c r="L245" t="s">
        <v>510</v>
      </c>
      <c r="M245">
        <f t="shared" si="3"/>
        <v>3</v>
      </c>
      <c r="O245" t="s">
        <v>506</v>
      </c>
      <c r="P245" t="s">
        <v>3387</v>
      </c>
      <c r="R245">
        <v>2</v>
      </c>
      <c r="S245">
        <v>620</v>
      </c>
    </row>
    <row r="246" spans="1:19" x14ac:dyDescent="0.25">
      <c r="A246" t="s">
        <v>120</v>
      </c>
      <c r="B246" t="s">
        <v>121</v>
      </c>
      <c r="C246" t="s">
        <v>122</v>
      </c>
      <c r="L246" t="s">
        <v>123</v>
      </c>
      <c r="M246">
        <f t="shared" si="3"/>
        <v>2</v>
      </c>
      <c r="O246" t="s">
        <v>120</v>
      </c>
      <c r="P246" t="s">
        <v>3388</v>
      </c>
      <c r="R246">
        <v>3</v>
      </c>
      <c r="S246">
        <v>350</v>
      </c>
    </row>
    <row r="247" spans="1:19" x14ac:dyDescent="0.25">
      <c r="A247" t="s">
        <v>2324</v>
      </c>
      <c r="B247" t="s">
        <v>2325</v>
      </c>
      <c r="C247" t="s">
        <v>2326</v>
      </c>
      <c r="D247" t="s">
        <v>2327</v>
      </c>
      <c r="E247" t="s">
        <v>2328</v>
      </c>
      <c r="F247" t="s">
        <v>2329</v>
      </c>
      <c r="L247" t="s">
        <v>2330</v>
      </c>
      <c r="M247">
        <f t="shared" si="3"/>
        <v>5</v>
      </c>
      <c r="O247" t="s">
        <v>2324</v>
      </c>
      <c r="P247" t="s">
        <v>3389</v>
      </c>
      <c r="R247">
        <v>3</v>
      </c>
      <c r="S247">
        <v>630</v>
      </c>
    </row>
    <row r="248" spans="1:19" x14ac:dyDescent="0.25">
      <c r="A248" t="s">
        <v>2810</v>
      </c>
      <c r="B248" t="s">
        <v>1479</v>
      </c>
      <c r="C248" t="s">
        <v>1460</v>
      </c>
      <c r="D248" t="s">
        <v>2811</v>
      </c>
      <c r="E248" t="s">
        <v>2812</v>
      </c>
      <c r="F248" t="s">
        <v>2813</v>
      </c>
      <c r="G248" t="s">
        <v>2814</v>
      </c>
      <c r="L248" t="s">
        <v>2815</v>
      </c>
      <c r="M248">
        <f t="shared" si="3"/>
        <v>6</v>
      </c>
      <c r="O248" t="s">
        <v>2810</v>
      </c>
      <c r="P248" t="s">
        <v>3390</v>
      </c>
      <c r="R248">
        <v>3</v>
      </c>
      <c r="S248">
        <v>600</v>
      </c>
    </row>
    <row r="249" spans="1:19" x14ac:dyDescent="0.25">
      <c r="A249" t="s">
        <v>1481</v>
      </c>
      <c r="B249" t="s">
        <v>1482</v>
      </c>
      <c r="C249" t="s">
        <v>1483</v>
      </c>
      <c r="D249" t="s">
        <v>1484</v>
      </c>
      <c r="E249" t="s">
        <v>1485</v>
      </c>
      <c r="L249" t="s">
        <v>1486</v>
      </c>
      <c r="M249">
        <f t="shared" si="3"/>
        <v>4</v>
      </c>
      <c r="O249" t="s">
        <v>1481</v>
      </c>
      <c r="P249" t="s">
        <v>3391</v>
      </c>
      <c r="R249">
        <v>3</v>
      </c>
      <c r="S249">
        <v>630</v>
      </c>
    </row>
    <row r="250" spans="1:19" x14ac:dyDescent="0.25">
      <c r="A250" t="s">
        <v>511</v>
      </c>
      <c r="B250" t="s">
        <v>512</v>
      </c>
      <c r="C250" t="s">
        <v>513</v>
      </c>
      <c r="D250" t="s">
        <v>514</v>
      </c>
      <c r="L250" t="s">
        <v>515</v>
      </c>
      <c r="M250">
        <f t="shared" si="3"/>
        <v>3</v>
      </c>
      <c r="O250" t="s">
        <v>511</v>
      </c>
      <c r="P250" t="s">
        <v>3392</v>
      </c>
      <c r="R250">
        <v>3</v>
      </c>
      <c r="S250">
        <v>680</v>
      </c>
    </row>
    <row r="251" spans="1:19" x14ac:dyDescent="0.25">
      <c r="A251" t="s">
        <v>1487</v>
      </c>
      <c r="B251" t="s">
        <v>1488</v>
      </c>
      <c r="C251" t="s">
        <v>1489</v>
      </c>
      <c r="D251" t="s">
        <v>1490</v>
      </c>
      <c r="E251" t="s">
        <v>1491</v>
      </c>
      <c r="L251" t="s">
        <v>1492</v>
      </c>
      <c r="M251">
        <f t="shared" si="3"/>
        <v>4</v>
      </c>
      <c r="O251" t="s">
        <v>1487</v>
      </c>
      <c r="P251" t="s">
        <v>3393</v>
      </c>
      <c r="R251">
        <v>3</v>
      </c>
      <c r="S251">
        <v>630</v>
      </c>
    </row>
    <row r="252" spans="1:19" x14ac:dyDescent="0.25">
      <c r="A252" t="s">
        <v>516</v>
      </c>
      <c r="B252" t="s">
        <v>517</v>
      </c>
      <c r="C252" t="s">
        <v>518</v>
      </c>
      <c r="D252" t="s">
        <v>519</v>
      </c>
      <c r="L252" t="s">
        <v>520</v>
      </c>
      <c r="M252">
        <f t="shared" si="3"/>
        <v>3</v>
      </c>
      <c r="O252" t="s">
        <v>516</v>
      </c>
      <c r="P252" t="s">
        <v>3394</v>
      </c>
      <c r="R252">
        <v>3</v>
      </c>
      <c r="S252">
        <v>690</v>
      </c>
    </row>
    <row r="253" spans="1:19" x14ac:dyDescent="0.25">
      <c r="A253" t="s">
        <v>1493</v>
      </c>
      <c r="B253" t="s">
        <v>1494</v>
      </c>
      <c r="C253" t="s">
        <v>1495</v>
      </c>
      <c r="D253" t="s">
        <v>1496</v>
      </c>
      <c r="E253" t="s">
        <v>1497</v>
      </c>
      <c r="L253" t="s">
        <v>1498</v>
      </c>
      <c r="M253">
        <f t="shared" si="3"/>
        <v>4</v>
      </c>
      <c r="O253" t="s">
        <v>1493</v>
      </c>
      <c r="P253" t="s">
        <v>3395</v>
      </c>
      <c r="R253">
        <v>3</v>
      </c>
      <c r="S253">
        <v>630</v>
      </c>
    </row>
    <row r="254" spans="1:19" x14ac:dyDescent="0.25">
      <c r="A254" t="s">
        <v>521</v>
      </c>
      <c r="B254" t="s">
        <v>522</v>
      </c>
      <c r="C254" t="s">
        <v>523</v>
      </c>
      <c r="D254" t="s">
        <v>524</v>
      </c>
      <c r="L254" t="s">
        <v>525</v>
      </c>
      <c r="M254">
        <f t="shared" si="3"/>
        <v>3</v>
      </c>
      <c r="O254" t="s">
        <v>521</v>
      </c>
      <c r="P254" t="s">
        <v>3396</v>
      </c>
      <c r="R254">
        <v>1</v>
      </c>
      <c r="S254">
        <v>380</v>
      </c>
    </row>
    <row r="255" spans="1:19" x14ac:dyDescent="0.25">
      <c r="A255" t="s">
        <v>526</v>
      </c>
      <c r="B255" t="s">
        <v>527</v>
      </c>
      <c r="C255" t="s">
        <v>528</v>
      </c>
      <c r="D255" t="s">
        <v>529</v>
      </c>
      <c r="L255" t="s">
        <v>530</v>
      </c>
      <c r="M255">
        <f t="shared" si="3"/>
        <v>3</v>
      </c>
      <c r="O255" t="s">
        <v>526</v>
      </c>
      <c r="P255" t="s">
        <v>3397</v>
      </c>
      <c r="R255">
        <v>3</v>
      </c>
      <c r="S255">
        <v>480</v>
      </c>
    </row>
    <row r="256" spans="1:19" x14ac:dyDescent="0.25">
      <c r="A256" t="s">
        <v>1499</v>
      </c>
      <c r="B256" t="s">
        <v>1500</v>
      </c>
      <c r="C256" t="s">
        <v>1501</v>
      </c>
      <c r="D256" t="s">
        <v>527</v>
      </c>
      <c r="E256" t="s">
        <v>1502</v>
      </c>
      <c r="L256" t="s">
        <v>1503</v>
      </c>
      <c r="M256">
        <f t="shared" si="3"/>
        <v>4</v>
      </c>
      <c r="O256" t="s">
        <v>1499</v>
      </c>
      <c r="P256" t="s">
        <v>3398</v>
      </c>
      <c r="R256">
        <v>3</v>
      </c>
      <c r="S256">
        <v>630</v>
      </c>
    </row>
    <row r="257" spans="1:19" x14ac:dyDescent="0.25">
      <c r="A257" t="s">
        <v>1504</v>
      </c>
      <c r="B257" t="s">
        <v>1505</v>
      </c>
      <c r="C257" t="s">
        <v>1506</v>
      </c>
      <c r="D257" t="s">
        <v>1507</v>
      </c>
      <c r="E257" t="s">
        <v>1502</v>
      </c>
      <c r="L257" t="s">
        <v>1508</v>
      </c>
      <c r="M257">
        <f t="shared" si="3"/>
        <v>4</v>
      </c>
      <c r="O257" t="s">
        <v>1504</v>
      </c>
      <c r="P257" t="s">
        <v>3399</v>
      </c>
      <c r="R257">
        <v>3</v>
      </c>
      <c r="S257">
        <v>670</v>
      </c>
    </row>
    <row r="258" spans="1:19" x14ac:dyDescent="0.25">
      <c r="A258" t="s">
        <v>1509</v>
      </c>
      <c r="B258" t="s">
        <v>1510</v>
      </c>
      <c r="C258" t="s">
        <v>1511</v>
      </c>
      <c r="D258" t="s">
        <v>1505</v>
      </c>
      <c r="E258" t="s">
        <v>1502</v>
      </c>
      <c r="L258" t="s">
        <v>1512</v>
      </c>
      <c r="M258">
        <f t="shared" si="3"/>
        <v>4</v>
      </c>
      <c r="O258" t="s">
        <v>1509</v>
      </c>
      <c r="P258" t="s">
        <v>3400</v>
      </c>
      <c r="R258">
        <v>3</v>
      </c>
      <c r="S258">
        <v>670</v>
      </c>
    </row>
    <row r="259" spans="1:19" x14ac:dyDescent="0.25">
      <c r="A259" t="s">
        <v>1513</v>
      </c>
      <c r="B259" t="s">
        <v>1505</v>
      </c>
      <c r="C259" t="s">
        <v>1502</v>
      </c>
      <c r="D259" t="s">
        <v>1514</v>
      </c>
      <c r="E259" t="s">
        <v>1515</v>
      </c>
      <c r="L259" t="s">
        <v>1516</v>
      </c>
      <c r="M259">
        <f t="shared" ref="M259:M322" si="4">10-COUNTBLANK(B259:K259)</f>
        <v>4</v>
      </c>
      <c r="O259" t="s">
        <v>1513</v>
      </c>
      <c r="P259" t="s">
        <v>3401</v>
      </c>
      <c r="R259">
        <v>3</v>
      </c>
      <c r="S259">
        <v>690</v>
      </c>
    </row>
    <row r="260" spans="1:19" x14ac:dyDescent="0.25">
      <c r="A260" t="s">
        <v>2969</v>
      </c>
      <c r="B260" t="s">
        <v>1521</v>
      </c>
      <c r="C260" t="s">
        <v>2970</v>
      </c>
      <c r="D260" t="s">
        <v>2971</v>
      </c>
      <c r="E260" t="s">
        <v>2972</v>
      </c>
      <c r="F260" t="s">
        <v>2973</v>
      </c>
      <c r="G260" t="s">
        <v>2974</v>
      </c>
      <c r="H260" t="s">
        <v>2975</v>
      </c>
      <c r="L260" t="s">
        <v>2976</v>
      </c>
      <c r="M260">
        <f t="shared" si="4"/>
        <v>7</v>
      </c>
      <c r="O260" t="s">
        <v>2969</v>
      </c>
      <c r="P260" t="s">
        <v>3402</v>
      </c>
      <c r="R260">
        <v>2</v>
      </c>
      <c r="S260">
        <v>700</v>
      </c>
    </row>
    <row r="261" spans="1:19" x14ac:dyDescent="0.25">
      <c r="A261" t="s">
        <v>1517</v>
      </c>
      <c r="B261" t="s">
        <v>1518</v>
      </c>
      <c r="C261" t="s">
        <v>1519</v>
      </c>
      <c r="D261" t="s">
        <v>1520</v>
      </c>
      <c r="E261" t="s">
        <v>1521</v>
      </c>
      <c r="L261" t="s">
        <v>1522</v>
      </c>
      <c r="M261">
        <f t="shared" si="4"/>
        <v>4</v>
      </c>
      <c r="O261" t="s">
        <v>1517</v>
      </c>
      <c r="P261" t="s">
        <v>3403</v>
      </c>
      <c r="R261">
        <v>1</v>
      </c>
      <c r="S261">
        <v>250</v>
      </c>
    </row>
    <row r="262" spans="1:19" x14ac:dyDescent="0.25">
      <c r="A262" t="s">
        <v>124</v>
      </c>
      <c r="B262" t="s">
        <v>125</v>
      </c>
      <c r="C262" t="s">
        <v>126</v>
      </c>
      <c r="L262" t="s">
        <v>127</v>
      </c>
      <c r="M262">
        <f t="shared" si="4"/>
        <v>2</v>
      </c>
      <c r="O262" t="s">
        <v>124</v>
      </c>
      <c r="P262" t="s">
        <v>3404</v>
      </c>
      <c r="R262">
        <v>1</v>
      </c>
      <c r="S262">
        <v>350</v>
      </c>
    </row>
    <row r="263" spans="1:19" x14ac:dyDescent="0.25">
      <c r="A263" t="s">
        <v>128</v>
      </c>
      <c r="B263" t="s">
        <v>129</v>
      </c>
      <c r="C263" t="s">
        <v>130</v>
      </c>
      <c r="L263" t="s">
        <v>131</v>
      </c>
      <c r="M263">
        <f t="shared" si="4"/>
        <v>2</v>
      </c>
      <c r="O263" t="s">
        <v>128</v>
      </c>
      <c r="P263" t="s">
        <v>3405</v>
      </c>
      <c r="R263">
        <v>1</v>
      </c>
      <c r="S263">
        <v>410</v>
      </c>
    </row>
    <row r="264" spans="1:19" x14ac:dyDescent="0.25">
      <c r="A264" t="s">
        <v>3121</v>
      </c>
      <c r="B264" t="s">
        <v>1527</v>
      </c>
      <c r="C264" t="s">
        <v>3122</v>
      </c>
      <c r="D264" t="s">
        <v>3123</v>
      </c>
      <c r="E264" t="s">
        <v>3124</v>
      </c>
      <c r="F264" t="s">
        <v>3125</v>
      </c>
      <c r="G264" t="s">
        <v>3126</v>
      </c>
      <c r="H264" t="s">
        <v>3127</v>
      </c>
      <c r="I264" t="s">
        <v>3066</v>
      </c>
      <c r="J264" t="s">
        <v>3128</v>
      </c>
      <c r="K264" t="s">
        <v>3129</v>
      </c>
      <c r="L264" t="s">
        <v>3130</v>
      </c>
      <c r="M264">
        <f t="shared" si="4"/>
        <v>10</v>
      </c>
      <c r="O264" t="s">
        <v>3121</v>
      </c>
      <c r="P264" t="s">
        <v>3406</v>
      </c>
      <c r="R264">
        <v>3</v>
      </c>
      <c r="S264">
        <v>1110</v>
      </c>
    </row>
    <row r="265" spans="1:19" x14ac:dyDescent="0.25">
      <c r="A265" t="s">
        <v>132</v>
      </c>
      <c r="B265" t="s">
        <v>133</v>
      </c>
      <c r="C265" t="s">
        <v>134</v>
      </c>
      <c r="L265" t="s">
        <v>135</v>
      </c>
      <c r="M265">
        <f t="shared" si="4"/>
        <v>2</v>
      </c>
      <c r="O265" t="s">
        <v>132</v>
      </c>
      <c r="P265" t="s">
        <v>3407</v>
      </c>
      <c r="R265">
        <v>1</v>
      </c>
      <c r="S265">
        <v>290</v>
      </c>
    </row>
    <row r="266" spans="1:19" x14ac:dyDescent="0.25">
      <c r="A266" t="s">
        <v>2977</v>
      </c>
      <c r="B266" t="s">
        <v>1527</v>
      </c>
      <c r="C266" t="s">
        <v>2978</v>
      </c>
      <c r="D266" t="s">
        <v>2979</v>
      </c>
      <c r="E266" t="s">
        <v>2980</v>
      </c>
      <c r="F266" t="s">
        <v>2981</v>
      </c>
      <c r="G266" t="s">
        <v>2982</v>
      </c>
      <c r="H266" t="s">
        <v>2983</v>
      </c>
      <c r="L266" t="s">
        <v>2984</v>
      </c>
      <c r="M266">
        <f t="shared" si="4"/>
        <v>7</v>
      </c>
      <c r="O266" t="s">
        <v>2977</v>
      </c>
      <c r="P266" t="s">
        <v>3408</v>
      </c>
      <c r="R266">
        <v>3</v>
      </c>
      <c r="S266">
        <v>730</v>
      </c>
    </row>
    <row r="267" spans="1:19" x14ac:dyDescent="0.25">
      <c r="A267" t="s">
        <v>3104</v>
      </c>
      <c r="B267" t="s">
        <v>1527</v>
      </c>
      <c r="C267" t="s">
        <v>3105</v>
      </c>
      <c r="D267" t="s">
        <v>3106</v>
      </c>
      <c r="E267" t="s">
        <v>3107</v>
      </c>
      <c r="F267" t="s">
        <v>3108</v>
      </c>
      <c r="G267" t="s">
        <v>3109</v>
      </c>
      <c r="H267" t="s">
        <v>3110</v>
      </c>
      <c r="I267" t="s">
        <v>3111</v>
      </c>
      <c r="J267" t="s">
        <v>3112</v>
      </c>
      <c r="L267" t="s">
        <v>3113</v>
      </c>
      <c r="M267">
        <f t="shared" si="4"/>
        <v>9</v>
      </c>
      <c r="O267" t="s">
        <v>3104</v>
      </c>
      <c r="P267" t="s">
        <v>3409</v>
      </c>
      <c r="R267">
        <v>3</v>
      </c>
      <c r="S267">
        <v>870</v>
      </c>
    </row>
    <row r="268" spans="1:19" x14ac:dyDescent="0.25">
      <c r="A268" t="s">
        <v>136</v>
      </c>
      <c r="B268" t="s">
        <v>137</v>
      </c>
      <c r="C268" t="s">
        <v>138</v>
      </c>
      <c r="L268" t="s">
        <v>139</v>
      </c>
      <c r="M268">
        <f t="shared" si="4"/>
        <v>2</v>
      </c>
      <c r="O268" t="s">
        <v>136</v>
      </c>
      <c r="P268" t="s">
        <v>3410</v>
      </c>
      <c r="R268">
        <v>1</v>
      </c>
      <c r="S268">
        <v>250</v>
      </c>
    </row>
    <row r="269" spans="1:19" x14ac:dyDescent="0.25">
      <c r="A269" t="s">
        <v>3065</v>
      </c>
      <c r="B269" t="s">
        <v>2818</v>
      </c>
      <c r="C269" t="s">
        <v>3066</v>
      </c>
      <c r="D269" t="s">
        <v>3067</v>
      </c>
      <c r="E269" t="s">
        <v>3068</v>
      </c>
      <c r="F269" t="s">
        <v>3069</v>
      </c>
      <c r="G269" t="s">
        <v>3070</v>
      </c>
      <c r="H269" t="s">
        <v>3071</v>
      </c>
      <c r="I269" t="s">
        <v>3072</v>
      </c>
      <c r="L269" t="s">
        <v>3073</v>
      </c>
      <c r="M269">
        <f t="shared" si="4"/>
        <v>8</v>
      </c>
      <c r="O269" t="s">
        <v>3065</v>
      </c>
      <c r="P269" t="s">
        <v>3411</v>
      </c>
      <c r="R269">
        <v>3</v>
      </c>
      <c r="S269">
        <v>830</v>
      </c>
    </row>
    <row r="270" spans="1:19" x14ac:dyDescent="0.25">
      <c r="A270" t="s">
        <v>2331</v>
      </c>
      <c r="B270" t="s">
        <v>2332</v>
      </c>
      <c r="C270" t="s">
        <v>2333</v>
      </c>
      <c r="D270" t="s">
        <v>2334</v>
      </c>
      <c r="E270" t="s">
        <v>2335</v>
      </c>
      <c r="F270" t="s">
        <v>1527</v>
      </c>
      <c r="L270" t="s">
        <v>2336</v>
      </c>
      <c r="M270">
        <f t="shared" si="4"/>
        <v>5</v>
      </c>
      <c r="O270" t="s">
        <v>2331</v>
      </c>
      <c r="P270" t="s">
        <v>3412</v>
      </c>
      <c r="R270">
        <v>2</v>
      </c>
      <c r="S270">
        <v>810</v>
      </c>
    </row>
    <row r="271" spans="1:19" x14ac:dyDescent="0.25">
      <c r="A271" t="s">
        <v>3074</v>
      </c>
      <c r="B271" t="s">
        <v>1527</v>
      </c>
      <c r="C271" t="s">
        <v>2987</v>
      </c>
      <c r="D271" t="s">
        <v>2817</v>
      </c>
      <c r="E271" t="s">
        <v>2818</v>
      </c>
      <c r="F271" t="s">
        <v>3068</v>
      </c>
      <c r="G271" t="s">
        <v>3075</v>
      </c>
      <c r="H271" t="s">
        <v>3076</v>
      </c>
      <c r="I271" t="s">
        <v>3077</v>
      </c>
      <c r="L271" t="s">
        <v>3078</v>
      </c>
      <c r="M271">
        <f t="shared" si="4"/>
        <v>8</v>
      </c>
      <c r="O271" t="s">
        <v>3074</v>
      </c>
      <c r="P271" t="s">
        <v>3413</v>
      </c>
      <c r="R271">
        <v>3</v>
      </c>
      <c r="S271">
        <v>610</v>
      </c>
    </row>
    <row r="272" spans="1:19" x14ac:dyDescent="0.25">
      <c r="A272" t="s">
        <v>2985</v>
      </c>
      <c r="B272" t="s">
        <v>1527</v>
      </c>
      <c r="C272" t="s">
        <v>2986</v>
      </c>
      <c r="D272" t="s">
        <v>2987</v>
      </c>
      <c r="E272" t="s">
        <v>2817</v>
      </c>
      <c r="F272" t="s">
        <v>2988</v>
      </c>
      <c r="G272" t="s">
        <v>2989</v>
      </c>
      <c r="H272" t="s">
        <v>2818</v>
      </c>
      <c r="L272" t="s">
        <v>2990</v>
      </c>
      <c r="M272">
        <f t="shared" si="4"/>
        <v>7</v>
      </c>
      <c r="O272" t="s">
        <v>2985</v>
      </c>
      <c r="P272" t="s">
        <v>3414</v>
      </c>
      <c r="R272">
        <v>2</v>
      </c>
      <c r="S272">
        <v>640</v>
      </c>
    </row>
    <row r="273" spans="1:19" x14ac:dyDescent="0.25">
      <c r="A273" t="s">
        <v>1523</v>
      </c>
      <c r="B273" t="s">
        <v>1524</v>
      </c>
      <c r="C273" t="s">
        <v>1525</v>
      </c>
      <c r="D273" t="s">
        <v>1526</v>
      </c>
      <c r="E273" t="s">
        <v>1527</v>
      </c>
      <c r="L273" t="s">
        <v>1528</v>
      </c>
      <c r="M273">
        <f t="shared" si="4"/>
        <v>4</v>
      </c>
      <c r="O273" t="s">
        <v>1523</v>
      </c>
      <c r="P273" t="s">
        <v>3415</v>
      </c>
      <c r="R273">
        <v>2</v>
      </c>
      <c r="S273">
        <v>500</v>
      </c>
    </row>
    <row r="274" spans="1:19" x14ac:dyDescent="0.25">
      <c r="A274" t="s">
        <v>2816</v>
      </c>
      <c r="B274" t="s">
        <v>1527</v>
      </c>
      <c r="C274" t="s">
        <v>2817</v>
      </c>
      <c r="D274" t="s">
        <v>2818</v>
      </c>
      <c r="E274" t="s">
        <v>2819</v>
      </c>
      <c r="F274" t="s">
        <v>2820</v>
      </c>
      <c r="G274" t="s">
        <v>2821</v>
      </c>
      <c r="L274" t="s">
        <v>2822</v>
      </c>
      <c r="M274">
        <f t="shared" si="4"/>
        <v>6</v>
      </c>
      <c r="O274" t="s">
        <v>2816</v>
      </c>
      <c r="P274" t="s">
        <v>3416</v>
      </c>
      <c r="R274">
        <v>2</v>
      </c>
      <c r="S274">
        <v>580</v>
      </c>
    </row>
    <row r="275" spans="1:19" x14ac:dyDescent="0.25">
      <c r="A275" t="s">
        <v>2337</v>
      </c>
      <c r="B275" t="s">
        <v>2338</v>
      </c>
      <c r="C275" t="s">
        <v>1502</v>
      </c>
      <c r="D275" t="s">
        <v>2339</v>
      </c>
      <c r="E275" t="s">
        <v>2340</v>
      </c>
      <c r="F275" t="s">
        <v>2341</v>
      </c>
      <c r="L275" t="s">
        <v>2342</v>
      </c>
      <c r="M275">
        <f t="shared" si="4"/>
        <v>5</v>
      </c>
      <c r="O275" t="s">
        <v>2337</v>
      </c>
      <c r="P275" t="s">
        <v>3417</v>
      </c>
      <c r="R275">
        <v>2</v>
      </c>
      <c r="S275">
        <v>350</v>
      </c>
    </row>
    <row r="276" spans="1:19" x14ac:dyDescent="0.25">
      <c r="A276" t="s">
        <v>2343</v>
      </c>
      <c r="B276" t="s">
        <v>1527</v>
      </c>
      <c r="C276" t="s">
        <v>2344</v>
      </c>
      <c r="D276" t="s">
        <v>2345</v>
      </c>
      <c r="E276" t="s">
        <v>2346</v>
      </c>
      <c r="F276" t="s">
        <v>2347</v>
      </c>
      <c r="L276" t="s">
        <v>2348</v>
      </c>
      <c r="M276">
        <f t="shared" si="4"/>
        <v>5</v>
      </c>
      <c r="O276" t="s">
        <v>2343</v>
      </c>
      <c r="P276" t="s">
        <v>3418</v>
      </c>
      <c r="R276">
        <v>2</v>
      </c>
      <c r="S276">
        <v>580</v>
      </c>
    </row>
    <row r="277" spans="1:19" x14ac:dyDescent="0.25">
      <c r="A277" t="s">
        <v>3114</v>
      </c>
      <c r="B277" t="s">
        <v>1034</v>
      </c>
      <c r="C277" t="s">
        <v>1527</v>
      </c>
      <c r="D277" t="s">
        <v>2345</v>
      </c>
      <c r="E277" t="s">
        <v>2346</v>
      </c>
      <c r="F277" t="s">
        <v>3115</v>
      </c>
      <c r="G277" t="s">
        <v>3116</v>
      </c>
      <c r="H277" t="s">
        <v>3117</v>
      </c>
      <c r="I277" t="s">
        <v>3118</v>
      </c>
      <c r="J277" t="s">
        <v>3119</v>
      </c>
      <c r="L277" t="s">
        <v>3120</v>
      </c>
      <c r="M277">
        <f t="shared" si="4"/>
        <v>9</v>
      </c>
      <c r="O277" t="s">
        <v>3114</v>
      </c>
      <c r="P277" t="s">
        <v>3419</v>
      </c>
      <c r="R277">
        <v>2</v>
      </c>
      <c r="S277">
        <v>720</v>
      </c>
    </row>
    <row r="278" spans="1:19" x14ac:dyDescent="0.25">
      <c r="A278" t="s">
        <v>2349</v>
      </c>
      <c r="B278" t="s">
        <v>374</v>
      </c>
      <c r="C278" t="s">
        <v>2350</v>
      </c>
      <c r="D278" t="s">
        <v>2351</v>
      </c>
      <c r="E278" t="s">
        <v>2352</v>
      </c>
      <c r="F278" t="s">
        <v>1530</v>
      </c>
      <c r="L278" t="s">
        <v>2353</v>
      </c>
      <c r="M278">
        <f t="shared" si="4"/>
        <v>5</v>
      </c>
      <c r="O278" t="s">
        <v>2349</v>
      </c>
      <c r="P278" t="s">
        <v>3420</v>
      </c>
      <c r="R278">
        <v>2</v>
      </c>
      <c r="S278">
        <v>640</v>
      </c>
    </row>
    <row r="279" spans="1:19" x14ac:dyDescent="0.25">
      <c r="A279" t="s">
        <v>2354</v>
      </c>
      <c r="B279" t="s">
        <v>454</v>
      </c>
      <c r="C279" t="s">
        <v>2355</v>
      </c>
      <c r="D279" t="s">
        <v>2356</v>
      </c>
      <c r="E279" t="s">
        <v>2357</v>
      </c>
      <c r="F279" t="s">
        <v>2358</v>
      </c>
      <c r="L279" t="s">
        <v>2359</v>
      </c>
      <c r="M279">
        <f t="shared" si="4"/>
        <v>5</v>
      </c>
      <c r="O279" t="s">
        <v>2354</v>
      </c>
      <c r="P279" t="s">
        <v>3421</v>
      </c>
      <c r="R279">
        <v>3</v>
      </c>
      <c r="S279">
        <v>730</v>
      </c>
    </row>
    <row r="280" spans="1:19" x14ac:dyDescent="0.25">
      <c r="A280" t="s">
        <v>531</v>
      </c>
      <c r="B280" t="s">
        <v>532</v>
      </c>
      <c r="C280" t="s">
        <v>533</v>
      </c>
      <c r="D280" t="s">
        <v>534</v>
      </c>
      <c r="L280" t="s">
        <v>535</v>
      </c>
      <c r="M280">
        <f t="shared" si="4"/>
        <v>3</v>
      </c>
      <c r="O280" t="s">
        <v>531</v>
      </c>
      <c r="P280" t="s">
        <v>3422</v>
      </c>
      <c r="R280">
        <v>2</v>
      </c>
      <c r="S280">
        <v>450</v>
      </c>
    </row>
    <row r="281" spans="1:19" x14ac:dyDescent="0.25">
      <c r="A281" t="s">
        <v>536</v>
      </c>
      <c r="B281" t="s">
        <v>537</v>
      </c>
      <c r="C281" t="s">
        <v>538</v>
      </c>
      <c r="D281" t="s">
        <v>539</v>
      </c>
      <c r="L281" t="s">
        <v>540</v>
      </c>
      <c r="M281">
        <f t="shared" si="4"/>
        <v>3</v>
      </c>
      <c r="O281" t="s">
        <v>536</v>
      </c>
      <c r="P281" t="s">
        <v>3423</v>
      </c>
      <c r="R281">
        <v>2</v>
      </c>
      <c r="S281">
        <v>600</v>
      </c>
    </row>
    <row r="282" spans="1:19" x14ac:dyDescent="0.25">
      <c r="A282" t="s">
        <v>1529</v>
      </c>
      <c r="B282" t="s">
        <v>374</v>
      </c>
      <c r="C282" t="s">
        <v>1530</v>
      </c>
      <c r="D282" t="s">
        <v>1531</v>
      </c>
      <c r="E282" t="s">
        <v>1532</v>
      </c>
      <c r="L282" t="s">
        <v>1533</v>
      </c>
      <c r="M282">
        <f t="shared" si="4"/>
        <v>4</v>
      </c>
      <c r="O282" t="s">
        <v>1529</v>
      </c>
      <c r="P282" t="s">
        <v>3424</v>
      </c>
      <c r="R282">
        <v>1</v>
      </c>
      <c r="S282">
        <v>340</v>
      </c>
    </row>
    <row r="283" spans="1:19" x14ac:dyDescent="0.25">
      <c r="A283" t="s">
        <v>541</v>
      </c>
      <c r="B283" t="s">
        <v>542</v>
      </c>
      <c r="C283" t="s">
        <v>543</v>
      </c>
      <c r="D283" t="s">
        <v>544</v>
      </c>
      <c r="L283" t="s">
        <v>545</v>
      </c>
      <c r="M283">
        <f t="shared" si="4"/>
        <v>3</v>
      </c>
      <c r="O283" t="s">
        <v>541</v>
      </c>
      <c r="P283" t="s">
        <v>3425</v>
      </c>
      <c r="R283">
        <v>3</v>
      </c>
      <c r="S283">
        <v>510</v>
      </c>
    </row>
    <row r="284" spans="1:19" x14ac:dyDescent="0.25">
      <c r="A284" t="s">
        <v>2360</v>
      </c>
      <c r="B284" t="s">
        <v>1438</v>
      </c>
      <c r="C284" t="s">
        <v>1449</v>
      </c>
      <c r="D284" t="s">
        <v>2361</v>
      </c>
      <c r="E284" t="s">
        <v>2362</v>
      </c>
      <c r="F284" t="s">
        <v>2363</v>
      </c>
      <c r="L284" t="s">
        <v>2364</v>
      </c>
      <c r="M284">
        <f t="shared" si="4"/>
        <v>5</v>
      </c>
      <c r="O284" t="s">
        <v>2360</v>
      </c>
      <c r="P284" t="s">
        <v>3426</v>
      </c>
      <c r="R284">
        <v>2</v>
      </c>
      <c r="S284">
        <v>640</v>
      </c>
    </row>
    <row r="285" spans="1:19" x14ac:dyDescent="0.25">
      <c r="A285" t="s">
        <v>2365</v>
      </c>
      <c r="B285" t="s">
        <v>2366</v>
      </c>
      <c r="C285" t="s">
        <v>2367</v>
      </c>
      <c r="D285" t="s">
        <v>2368</v>
      </c>
      <c r="E285" t="s">
        <v>2369</v>
      </c>
      <c r="F285" t="s">
        <v>1540</v>
      </c>
      <c r="L285" t="s">
        <v>2370</v>
      </c>
      <c r="M285">
        <f t="shared" si="4"/>
        <v>5</v>
      </c>
      <c r="O285" t="s">
        <v>2365</v>
      </c>
      <c r="P285" t="s">
        <v>3427</v>
      </c>
      <c r="R285">
        <v>1</v>
      </c>
      <c r="S285">
        <v>420</v>
      </c>
    </row>
    <row r="286" spans="1:19" x14ac:dyDescent="0.25">
      <c r="A286" t="s">
        <v>1534</v>
      </c>
      <c r="B286" t="s">
        <v>552</v>
      </c>
      <c r="C286" t="s">
        <v>1535</v>
      </c>
      <c r="D286" t="s">
        <v>1536</v>
      </c>
      <c r="E286" t="s">
        <v>1537</v>
      </c>
      <c r="L286" t="s">
        <v>1538</v>
      </c>
      <c r="M286">
        <f t="shared" si="4"/>
        <v>4</v>
      </c>
      <c r="O286" t="s">
        <v>1534</v>
      </c>
      <c r="P286" t="s">
        <v>3428</v>
      </c>
      <c r="R286">
        <v>2</v>
      </c>
      <c r="S286">
        <v>600</v>
      </c>
    </row>
    <row r="287" spans="1:19" x14ac:dyDescent="0.25">
      <c r="A287" t="s">
        <v>546</v>
      </c>
      <c r="B287" t="s">
        <v>547</v>
      </c>
      <c r="C287" t="s">
        <v>548</v>
      </c>
      <c r="D287" t="s">
        <v>549</v>
      </c>
      <c r="L287" t="s">
        <v>550</v>
      </c>
      <c r="M287">
        <f t="shared" si="4"/>
        <v>3</v>
      </c>
      <c r="O287" t="s">
        <v>546</v>
      </c>
      <c r="P287" t="s">
        <v>3429</v>
      </c>
      <c r="R287">
        <v>2</v>
      </c>
      <c r="S287">
        <v>690</v>
      </c>
    </row>
    <row r="288" spans="1:19" x14ac:dyDescent="0.25">
      <c r="A288" t="s">
        <v>1539</v>
      </c>
      <c r="B288" t="s">
        <v>1540</v>
      </c>
      <c r="C288" t="s">
        <v>1541</v>
      </c>
      <c r="D288" t="s">
        <v>1542</v>
      </c>
      <c r="E288" t="s">
        <v>1543</v>
      </c>
      <c r="L288" t="s">
        <v>1544</v>
      </c>
      <c r="M288">
        <f t="shared" si="4"/>
        <v>4</v>
      </c>
      <c r="O288" t="s">
        <v>1539</v>
      </c>
      <c r="P288" t="s">
        <v>3430</v>
      </c>
      <c r="R288">
        <v>2</v>
      </c>
      <c r="S288">
        <v>470</v>
      </c>
    </row>
    <row r="289" spans="1:19" x14ac:dyDescent="0.25">
      <c r="A289" t="s">
        <v>1545</v>
      </c>
      <c r="B289" t="s">
        <v>1546</v>
      </c>
      <c r="C289" t="s">
        <v>1547</v>
      </c>
      <c r="D289" t="s">
        <v>1548</v>
      </c>
      <c r="E289" t="s">
        <v>1549</v>
      </c>
      <c r="L289" t="s">
        <v>1550</v>
      </c>
      <c r="M289">
        <f t="shared" si="4"/>
        <v>4</v>
      </c>
      <c r="O289" t="s">
        <v>1545</v>
      </c>
      <c r="P289" t="s">
        <v>3431</v>
      </c>
      <c r="R289">
        <v>2</v>
      </c>
      <c r="S289">
        <v>540</v>
      </c>
    </row>
    <row r="290" spans="1:19" x14ac:dyDescent="0.25">
      <c r="A290" t="s">
        <v>551</v>
      </c>
      <c r="B290" t="s">
        <v>552</v>
      </c>
      <c r="C290" t="s">
        <v>553</v>
      </c>
      <c r="D290" t="s">
        <v>554</v>
      </c>
      <c r="L290" t="s">
        <v>555</v>
      </c>
      <c r="M290">
        <f t="shared" si="4"/>
        <v>3</v>
      </c>
      <c r="O290" t="s">
        <v>551</v>
      </c>
      <c r="P290" t="s">
        <v>3432</v>
      </c>
      <c r="R290">
        <v>3</v>
      </c>
      <c r="S290">
        <v>590</v>
      </c>
    </row>
    <row r="291" spans="1:19" x14ac:dyDescent="0.25">
      <c r="A291" t="s">
        <v>1551</v>
      </c>
      <c r="B291" t="s">
        <v>1552</v>
      </c>
      <c r="C291" t="s">
        <v>1553</v>
      </c>
      <c r="D291" t="s">
        <v>1554</v>
      </c>
      <c r="E291" t="s">
        <v>1555</v>
      </c>
      <c r="L291" t="s">
        <v>1556</v>
      </c>
      <c r="M291">
        <f t="shared" si="4"/>
        <v>4</v>
      </c>
      <c r="O291" t="s">
        <v>1551</v>
      </c>
      <c r="P291" t="s">
        <v>3433</v>
      </c>
      <c r="R291">
        <v>2</v>
      </c>
      <c r="S291">
        <v>650</v>
      </c>
    </row>
    <row r="292" spans="1:19" x14ac:dyDescent="0.25">
      <c r="A292" t="s">
        <v>1557</v>
      </c>
      <c r="B292" t="s">
        <v>1558</v>
      </c>
      <c r="C292" t="s">
        <v>1559</v>
      </c>
      <c r="D292" t="s">
        <v>1560</v>
      </c>
      <c r="E292" t="s">
        <v>552</v>
      </c>
      <c r="L292" t="s">
        <v>1561</v>
      </c>
      <c r="M292">
        <f t="shared" si="4"/>
        <v>4</v>
      </c>
      <c r="O292" t="s">
        <v>1557</v>
      </c>
      <c r="P292" t="s">
        <v>3434</v>
      </c>
      <c r="R292">
        <v>2</v>
      </c>
      <c r="S292">
        <v>510</v>
      </c>
    </row>
    <row r="293" spans="1:19" x14ac:dyDescent="0.25">
      <c r="A293" t="s">
        <v>1562</v>
      </c>
      <c r="B293" t="s">
        <v>1540</v>
      </c>
      <c r="C293" t="s">
        <v>1563</v>
      </c>
      <c r="D293" t="s">
        <v>1564</v>
      </c>
      <c r="E293" t="s">
        <v>1565</v>
      </c>
      <c r="L293" t="s">
        <v>1566</v>
      </c>
      <c r="M293">
        <f t="shared" si="4"/>
        <v>4</v>
      </c>
      <c r="O293" t="s">
        <v>1562</v>
      </c>
      <c r="P293" t="s">
        <v>3435</v>
      </c>
      <c r="R293">
        <v>1</v>
      </c>
      <c r="S293">
        <v>450</v>
      </c>
    </row>
    <row r="294" spans="1:19" x14ac:dyDescent="0.25">
      <c r="A294" t="s">
        <v>2991</v>
      </c>
      <c r="B294" t="s">
        <v>149</v>
      </c>
      <c r="C294" t="s">
        <v>1540</v>
      </c>
      <c r="D294" t="s">
        <v>1565</v>
      </c>
      <c r="E294" t="s">
        <v>2992</v>
      </c>
      <c r="F294" t="s">
        <v>2993</v>
      </c>
      <c r="G294" t="s">
        <v>2994</v>
      </c>
      <c r="H294" t="s">
        <v>2995</v>
      </c>
      <c r="L294" t="s">
        <v>2996</v>
      </c>
      <c r="M294">
        <f t="shared" si="4"/>
        <v>7</v>
      </c>
      <c r="O294" t="s">
        <v>2991</v>
      </c>
      <c r="P294" t="s">
        <v>3436</v>
      </c>
      <c r="R294">
        <v>2</v>
      </c>
      <c r="S294">
        <v>810</v>
      </c>
    </row>
    <row r="295" spans="1:19" x14ac:dyDescent="0.25">
      <c r="A295" t="s">
        <v>2371</v>
      </c>
      <c r="B295" t="s">
        <v>1555</v>
      </c>
      <c r="C295" t="s">
        <v>533</v>
      </c>
      <c r="D295" t="s">
        <v>2372</v>
      </c>
      <c r="E295" t="s">
        <v>2373</v>
      </c>
      <c r="F295" t="s">
        <v>2374</v>
      </c>
      <c r="L295" t="s">
        <v>2375</v>
      </c>
      <c r="M295">
        <f t="shared" si="4"/>
        <v>5</v>
      </c>
      <c r="O295" t="s">
        <v>2371</v>
      </c>
      <c r="P295" t="s">
        <v>3437</v>
      </c>
      <c r="R295">
        <v>2</v>
      </c>
      <c r="S295">
        <v>610</v>
      </c>
    </row>
    <row r="296" spans="1:19" x14ac:dyDescent="0.25">
      <c r="A296" t="s">
        <v>556</v>
      </c>
      <c r="B296" t="s">
        <v>557</v>
      </c>
      <c r="C296" t="s">
        <v>558</v>
      </c>
      <c r="D296" t="s">
        <v>559</v>
      </c>
      <c r="L296" t="s">
        <v>560</v>
      </c>
      <c r="M296">
        <f t="shared" si="4"/>
        <v>3</v>
      </c>
      <c r="O296" t="s">
        <v>556</v>
      </c>
      <c r="P296" t="s">
        <v>3438</v>
      </c>
      <c r="R296">
        <v>2</v>
      </c>
      <c r="S296">
        <v>560</v>
      </c>
    </row>
    <row r="297" spans="1:19" x14ac:dyDescent="0.25">
      <c r="A297" t="s">
        <v>561</v>
      </c>
      <c r="B297" t="s">
        <v>562</v>
      </c>
      <c r="C297" t="s">
        <v>563</v>
      </c>
      <c r="D297" t="s">
        <v>564</v>
      </c>
      <c r="L297" t="s">
        <v>565</v>
      </c>
      <c r="M297">
        <f t="shared" si="4"/>
        <v>3</v>
      </c>
      <c r="O297" t="s">
        <v>561</v>
      </c>
      <c r="P297" t="s">
        <v>3439</v>
      </c>
      <c r="R297">
        <v>3</v>
      </c>
      <c r="S297">
        <v>700</v>
      </c>
    </row>
    <row r="298" spans="1:19" x14ac:dyDescent="0.25">
      <c r="A298" t="s">
        <v>566</v>
      </c>
      <c r="B298" t="s">
        <v>562</v>
      </c>
      <c r="C298" t="s">
        <v>563</v>
      </c>
      <c r="D298" t="s">
        <v>567</v>
      </c>
      <c r="L298" t="s">
        <v>568</v>
      </c>
      <c r="M298">
        <f t="shared" si="4"/>
        <v>3</v>
      </c>
      <c r="O298" t="s">
        <v>566</v>
      </c>
      <c r="P298" t="s">
        <v>3440</v>
      </c>
      <c r="R298">
        <v>3</v>
      </c>
      <c r="S298">
        <v>710</v>
      </c>
    </row>
    <row r="299" spans="1:19" x14ac:dyDescent="0.25">
      <c r="A299" t="s">
        <v>569</v>
      </c>
      <c r="B299" t="s">
        <v>570</v>
      </c>
      <c r="C299" t="s">
        <v>571</v>
      </c>
      <c r="D299" t="s">
        <v>572</v>
      </c>
      <c r="L299" t="s">
        <v>573</v>
      </c>
      <c r="M299">
        <f t="shared" si="4"/>
        <v>3</v>
      </c>
      <c r="O299" t="s">
        <v>569</v>
      </c>
      <c r="P299" t="s">
        <v>3441</v>
      </c>
      <c r="R299">
        <v>3</v>
      </c>
      <c r="S299">
        <v>590</v>
      </c>
    </row>
    <row r="300" spans="1:19" x14ac:dyDescent="0.25">
      <c r="A300" t="s">
        <v>574</v>
      </c>
      <c r="B300" t="s">
        <v>575</v>
      </c>
      <c r="C300" t="s">
        <v>576</v>
      </c>
      <c r="D300" t="s">
        <v>577</v>
      </c>
      <c r="L300" t="s">
        <v>578</v>
      </c>
      <c r="M300">
        <f t="shared" si="4"/>
        <v>3</v>
      </c>
      <c r="O300" t="s">
        <v>574</v>
      </c>
      <c r="P300" t="s">
        <v>3442</v>
      </c>
      <c r="R300">
        <v>3</v>
      </c>
      <c r="S300">
        <v>590</v>
      </c>
    </row>
    <row r="301" spans="1:19" x14ac:dyDescent="0.25">
      <c r="A301" t="s">
        <v>579</v>
      </c>
      <c r="B301" t="s">
        <v>580</v>
      </c>
      <c r="C301" t="s">
        <v>581</v>
      </c>
      <c r="D301" t="s">
        <v>582</v>
      </c>
      <c r="L301" t="s">
        <v>583</v>
      </c>
      <c r="M301">
        <f t="shared" si="4"/>
        <v>3</v>
      </c>
      <c r="O301" t="s">
        <v>579</v>
      </c>
      <c r="P301" t="s">
        <v>3443</v>
      </c>
      <c r="R301">
        <v>2</v>
      </c>
      <c r="S301">
        <v>550</v>
      </c>
    </row>
    <row r="302" spans="1:19" x14ac:dyDescent="0.25">
      <c r="A302" t="s">
        <v>584</v>
      </c>
      <c r="B302" t="s">
        <v>585</v>
      </c>
      <c r="C302" t="s">
        <v>586</v>
      </c>
      <c r="D302" t="s">
        <v>587</v>
      </c>
      <c r="L302" t="s">
        <v>588</v>
      </c>
      <c r="M302">
        <f t="shared" si="4"/>
        <v>3</v>
      </c>
      <c r="O302" t="s">
        <v>584</v>
      </c>
      <c r="P302" t="s">
        <v>3444</v>
      </c>
      <c r="R302">
        <v>3</v>
      </c>
      <c r="S302">
        <v>680</v>
      </c>
    </row>
    <row r="303" spans="1:19" x14ac:dyDescent="0.25">
      <c r="A303" t="s">
        <v>589</v>
      </c>
      <c r="B303" t="s">
        <v>590</v>
      </c>
      <c r="C303" t="s">
        <v>591</v>
      </c>
      <c r="D303" t="s">
        <v>592</v>
      </c>
      <c r="L303" t="s">
        <v>593</v>
      </c>
      <c r="M303">
        <f t="shared" si="4"/>
        <v>3</v>
      </c>
      <c r="O303" t="s">
        <v>589</v>
      </c>
      <c r="P303" t="s">
        <v>3445</v>
      </c>
      <c r="R303">
        <v>2</v>
      </c>
      <c r="S303">
        <v>580</v>
      </c>
    </row>
    <row r="304" spans="1:19" x14ac:dyDescent="0.25">
      <c r="A304" t="s">
        <v>594</v>
      </c>
      <c r="B304" t="s">
        <v>595</v>
      </c>
      <c r="C304" t="s">
        <v>596</v>
      </c>
      <c r="D304" t="s">
        <v>597</v>
      </c>
      <c r="L304" t="s">
        <v>598</v>
      </c>
      <c r="M304">
        <f t="shared" si="4"/>
        <v>3</v>
      </c>
      <c r="O304" t="s">
        <v>594</v>
      </c>
      <c r="P304" t="s">
        <v>3446</v>
      </c>
      <c r="R304">
        <v>3</v>
      </c>
      <c r="S304">
        <v>610</v>
      </c>
    </row>
    <row r="305" spans="1:19" x14ac:dyDescent="0.25">
      <c r="A305" t="s">
        <v>599</v>
      </c>
      <c r="B305" t="s">
        <v>600</v>
      </c>
      <c r="C305" t="s">
        <v>601</v>
      </c>
      <c r="D305" t="s">
        <v>602</v>
      </c>
      <c r="L305" t="s">
        <v>603</v>
      </c>
      <c r="M305">
        <f t="shared" si="4"/>
        <v>3</v>
      </c>
      <c r="O305" t="s">
        <v>599</v>
      </c>
      <c r="P305" t="s">
        <v>3447</v>
      </c>
      <c r="R305">
        <v>3</v>
      </c>
      <c r="S305">
        <v>680</v>
      </c>
    </row>
    <row r="306" spans="1:19" x14ac:dyDescent="0.25">
      <c r="A306" t="s">
        <v>604</v>
      </c>
      <c r="B306" t="s">
        <v>605</v>
      </c>
      <c r="C306" t="s">
        <v>606</v>
      </c>
      <c r="D306" t="s">
        <v>607</v>
      </c>
      <c r="L306" t="s">
        <v>608</v>
      </c>
      <c r="M306">
        <f t="shared" si="4"/>
        <v>3</v>
      </c>
      <c r="O306" t="s">
        <v>604</v>
      </c>
      <c r="P306" t="s">
        <v>3448</v>
      </c>
      <c r="R306">
        <v>1</v>
      </c>
      <c r="S306">
        <v>370</v>
      </c>
    </row>
    <row r="307" spans="1:19" x14ac:dyDescent="0.25">
      <c r="A307" t="s">
        <v>2376</v>
      </c>
      <c r="B307" t="s">
        <v>634</v>
      </c>
      <c r="C307" t="s">
        <v>2377</v>
      </c>
      <c r="D307" t="s">
        <v>2378</v>
      </c>
      <c r="E307" t="s">
        <v>2379</v>
      </c>
      <c r="F307" t="s">
        <v>623</v>
      </c>
      <c r="L307" t="s">
        <v>2380</v>
      </c>
      <c r="M307">
        <f t="shared" si="4"/>
        <v>5</v>
      </c>
      <c r="O307" t="s">
        <v>2376</v>
      </c>
      <c r="P307" t="s">
        <v>3449</v>
      </c>
      <c r="R307">
        <v>3</v>
      </c>
      <c r="S307">
        <v>500</v>
      </c>
    </row>
    <row r="308" spans="1:19" x14ac:dyDescent="0.25">
      <c r="A308" t="s">
        <v>609</v>
      </c>
      <c r="B308" t="s">
        <v>610</v>
      </c>
      <c r="C308" t="s">
        <v>611</v>
      </c>
      <c r="D308" t="s">
        <v>580</v>
      </c>
      <c r="L308" t="s">
        <v>612</v>
      </c>
      <c r="M308">
        <f t="shared" si="4"/>
        <v>3</v>
      </c>
      <c r="O308" t="s">
        <v>609</v>
      </c>
      <c r="P308" t="s">
        <v>3450</v>
      </c>
      <c r="R308">
        <v>2</v>
      </c>
      <c r="S308">
        <v>530</v>
      </c>
    </row>
    <row r="309" spans="1:19" x14ac:dyDescent="0.25">
      <c r="A309" t="s">
        <v>1567</v>
      </c>
      <c r="B309" t="s">
        <v>614</v>
      </c>
      <c r="C309" t="s">
        <v>610</v>
      </c>
      <c r="D309" t="s">
        <v>1568</v>
      </c>
      <c r="E309" t="s">
        <v>1569</v>
      </c>
      <c r="L309" t="s">
        <v>1570</v>
      </c>
      <c r="M309">
        <f t="shared" si="4"/>
        <v>4</v>
      </c>
      <c r="O309" t="s">
        <v>1567</v>
      </c>
      <c r="P309" t="s">
        <v>3451</v>
      </c>
      <c r="R309">
        <v>2</v>
      </c>
      <c r="S309">
        <v>600</v>
      </c>
    </row>
    <row r="310" spans="1:19" x14ac:dyDescent="0.25">
      <c r="A310" t="s">
        <v>1571</v>
      </c>
      <c r="B310" t="s">
        <v>614</v>
      </c>
      <c r="C310" t="s">
        <v>1572</v>
      </c>
      <c r="D310" t="s">
        <v>1573</v>
      </c>
      <c r="E310" t="s">
        <v>1574</v>
      </c>
      <c r="L310" t="s">
        <v>1575</v>
      </c>
      <c r="M310">
        <f t="shared" si="4"/>
        <v>4</v>
      </c>
      <c r="O310" t="s">
        <v>1571</v>
      </c>
      <c r="P310" t="s">
        <v>3452</v>
      </c>
      <c r="R310">
        <v>2</v>
      </c>
      <c r="S310">
        <v>600</v>
      </c>
    </row>
    <row r="311" spans="1:19" x14ac:dyDescent="0.25">
      <c r="A311" t="s">
        <v>613</v>
      </c>
      <c r="B311" t="s">
        <v>614</v>
      </c>
      <c r="C311" t="s">
        <v>615</v>
      </c>
      <c r="D311" t="s">
        <v>616</v>
      </c>
      <c r="L311" t="s">
        <v>617</v>
      </c>
      <c r="M311">
        <f t="shared" si="4"/>
        <v>3</v>
      </c>
      <c r="O311" t="s">
        <v>613</v>
      </c>
      <c r="P311" t="s">
        <v>3453</v>
      </c>
      <c r="R311">
        <v>2</v>
      </c>
      <c r="S311">
        <v>510</v>
      </c>
    </row>
    <row r="312" spans="1:19" x14ac:dyDescent="0.25">
      <c r="A312" t="s">
        <v>618</v>
      </c>
      <c r="B312" t="s">
        <v>562</v>
      </c>
      <c r="C312" t="s">
        <v>619</v>
      </c>
      <c r="D312" t="s">
        <v>620</v>
      </c>
      <c r="L312" t="s">
        <v>621</v>
      </c>
      <c r="M312">
        <f t="shared" si="4"/>
        <v>3</v>
      </c>
      <c r="O312" t="s">
        <v>618</v>
      </c>
      <c r="P312" t="s">
        <v>3454</v>
      </c>
      <c r="R312">
        <v>3</v>
      </c>
      <c r="S312">
        <v>650</v>
      </c>
    </row>
    <row r="313" spans="1:19" x14ac:dyDescent="0.25">
      <c r="A313" t="s">
        <v>622</v>
      </c>
      <c r="B313" t="s">
        <v>623</v>
      </c>
      <c r="C313" t="s">
        <v>624</v>
      </c>
      <c r="D313" t="s">
        <v>625</v>
      </c>
      <c r="L313" t="s">
        <v>626</v>
      </c>
      <c r="M313">
        <f t="shared" si="4"/>
        <v>3</v>
      </c>
      <c r="O313" t="s">
        <v>622</v>
      </c>
      <c r="P313" t="s">
        <v>3455</v>
      </c>
      <c r="R313">
        <v>3</v>
      </c>
      <c r="S313">
        <v>540</v>
      </c>
    </row>
    <row r="314" spans="1:19" x14ac:dyDescent="0.25">
      <c r="A314" t="s">
        <v>627</v>
      </c>
      <c r="B314" t="s">
        <v>595</v>
      </c>
      <c r="C314" t="s">
        <v>628</v>
      </c>
      <c r="D314" t="s">
        <v>629</v>
      </c>
      <c r="L314" t="s">
        <v>630</v>
      </c>
      <c r="M314">
        <f t="shared" si="4"/>
        <v>3</v>
      </c>
      <c r="O314" t="s">
        <v>627</v>
      </c>
      <c r="P314" t="s">
        <v>3456</v>
      </c>
      <c r="R314">
        <v>3</v>
      </c>
      <c r="S314">
        <v>610</v>
      </c>
    </row>
    <row r="315" spans="1:19" x14ac:dyDescent="0.25">
      <c r="A315" t="s">
        <v>1576</v>
      </c>
      <c r="B315" t="s">
        <v>623</v>
      </c>
      <c r="C315" t="s">
        <v>1577</v>
      </c>
      <c r="D315" t="s">
        <v>1578</v>
      </c>
      <c r="E315" t="s">
        <v>1579</v>
      </c>
      <c r="L315" t="s">
        <v>1580</v>
      </c>
      <c r="M315">
        <f t="shared" si="4"/>
        <v>4</v>
      </c>
      <c r="O315" t="s">
        <v>1576</v>
      </c>
      <c r="P315" t="s">
        <v>3457</v>
      </c>
      <c r="R315">
        <v>3</v>
      </c>
      <c r="S315">
        <v>590</v>
      </c>
    </row>
    <row r="316" spans="1:19" x14ac:dyDescent="0.25">
      <c r="A316" t="s">
        <v>631</v>
      </c>
      <c r="B316" t="s">
        <v>632</v>
      </c>
      <c r="C316" t="s">
        <v>633</v>
      </c>
      <c r="D316" t="s">
        <v>634</v>
      </c>
      <c r="L316" t="s">
        <v>635</v>
      </c>
      <c r="M316">
        <f t="shared" si="4"/>
        <v>3</v>
      </c>
      <c r="O316" t="s">
        <v>631</v>
      </c>
      <c r="P316" t="s">
        <v>3458</v>
      </c>
      <c r="R316">
        <v>3</v>
      </c>
      <c r="S316">
        <v>500</v>
      </c>
    </row>
    <row r="317" spans="1:19" x14ac:dyDescent="0.25">
      <c r="A317" t="s">
        <v>636</v>
      </c>
      <c r="B317" t="s">
        <v>623</v>
      </c>
      <c r="C317" t="s">
        <v>637</v>
      </c>
      <c r="D317" t="s">
        <v>638</v>
      </c>
      <c r="L317" t="s">
        <v>639</v>
      </c>
      <c r="M317">
        <f t="shared" si="4"/>
        <v>3</v>
      </c>
      <c r="O317" t="s">
        <v>636</v>
      </c>
      <c r="P317" t="s">
        <v>3459</v>
      </c>
      <c r="R317">
        <v>3</v>
      </c>
      <c r="S317">
        <v>590</v>
      </c>
    </row>
    <row r="318" spans="1:19" x14ac:dyDescent="0.25">
      <c r="A318" t="s">
        <v>640</v>
      </c>
      <c r="B318" t="s">
        <v>641</v>
      </c>
      <c r="C318" t="s">
        <v>642</v>
      </c>
      <c r="D318" t="s">
        <v>643</v>
      </c>
      <c r="L318" t="s">
        <v>644</v>
      </c>
      <c r="M318">
        <f t="shared" si="4"/>
        <v>3</v>
      </c>
      <c r="O318" t="s">
        <v>640</v>
      </c>
      <c r="P318" t="s">
        <v>3460</v>
      </c>
      <c r="R318">
        <v>3</v>
      </c>
      <c r="S318">
        <v>650</v>
      </c>
    </row>
    <row r="319" spans="1:19" x14ac:dyDescent="0.25">
      <c r="A319" t="s">
        <v>140</v>
      </c>
      <c r="B319" t="s">
        <v>141</v>
      </c>
      <c r="C319" t="s">
        <v>142</v>
      </c>
      <c r="L319" t="s">
        <v>143</v>
      </c>
      <c r="M319">
        <f t="shared" si="4"/>
        <v>2</v>
      </c>
      <c r="O319" t="s">
        <v>140</v>
      </c>
      <c r="P319" t="s">
        <v>3461</v>
      </c>
      <c r="R319">
        <v>1</v>
      </c>
      <c r="S319">
        <v>480</v>
      </c>
    </row>
    <row r="320" spans="1:19" x14ac:dyDescent="0.25">
      <c r="A320" t="s">
        <v>645</v>
      </c>
      <c r="B320" t="s">
        <v>646</v>
      </c>
      <c r="C320" t="s">
        <v>647</v>
      </c>
      <c r="D320" t="s">
        <v>648</v>
      </c>
      <c r="L320" t="s">
        <v>649</v>
      </c>
      <c r="M320">
        <f t="shared" si="4"/>
        <v>3</v>
      </c>
      <c r="O320" t="s">
        <v>645</v>
      </c>
      <c r="P320" t="s">
        <v>3462</v>
      </c>
      <c r="R320">
        <v>2</v>
      </c>
      <c r="S320">
        <v>620</v>
      </c>
    </row>
    <row r="321" spans="1:19" x14ac:dyDescent="0.25">
      <c r="A321" t="s">
        <v>1581</v>
      </c>
      <c r="B321" t="s">
        <v>1582</v>
      </c>
      <c r="C321" t="s">
        <v>1583</v>
      </c>
      <c r="D321" t="s">
        <v>1584</v>
      </c>
      <c r="E321" t="s">
        <v>1585</v>
      </c>
      <c r="L321" t="s">
        <v>1586</v>
      </c>
      <c r="M321">
        <f t="shared" si="4"/>
        <v>4</v>
      </c>
      <c r="O321" t="s">
        <v>1581</v>
      </c>
      <c r="P321" t="s">
        <v>3463</v>
      </c>
      <c r="R321">
        <v>3</v>
      </c>
      <c r="S321">
        <v>580</v>
      </c>
    </row>
    <row r="322" spans="1:19" x14ac:dyDescent="0.25">
      <c r="A322" t="s">
        <v>144</v>
      </c>
      <c r="B322" t="s">
        <v>145</v>
      </c>
      <c r="C322" t="s">
        <v>146</v>
      </c>
      <c r="L322" t="s">
        <v>147</v>
      </c>
      <c r="M322">
        <f t="shared" si="4"/>
        <v>2</v>
      </c>
      <c r="O322" t="s">
        <v>144</v>
      </c>
      <c r="P322" t="s">
        <v>3464</v>
      </c>
      <c r="R322">
        <v>3</v>
      </c>
      <c r="S322">
        <v>620</v>
      </c>
    </row>
    <row r="323" spans="1:19" x14ac:dyDescent="0.25">
      <c r="A323" t="s">
        <v>148</v>
      </c>
      <c r="B323" t="s">
        <v>149</v>
      </c>
      <c r="C323" t="s">
        <v>150</v>
      </c>
      <c r="L323" t="s">
        <v>151</v>
      </c>
      <c r="M323">
        <f t="shared" ref="M323:M386" si="5">10-COUNTBLANK(B323:K323)</f>
        <v>2</v>
      </c>
      <c r="O323" t="s">
        <v>148</v>
      </c>
      <c r="P323" t="s">
        <v>3465</v>
      </c>
      <c r="R323">
        <v>2</v>
      </c>
      <c r="S323">
        <v>590</v>
      </c>
    </row>
    <row r="324" spans="1:19" x14ac:dyDescent="0.25">
      <c r="A324" t="s">
        <v>152</v>
      </c>
      <c r="B324" t="s">
        <v>153</v>
      </c>
      <c r="C324" t="s">
        <v>154</v>
      </c>
      <c r="L324" t="s">
        <v>155</v>
      </c>
      <c r="M324">
        <f t="shared" si="5"/>
        <v>2</v>
      </c>
      <c r="O324" t="s">
        <v>152</v>
      </c>
      <c r="P324" t="s">
        <v>3466</v>
      </c>
      <c r="R324">
        <v>2</v>
      </c>
      <c r="S324">
        <v>560</v>
      </c>
    </row>
    <row r="325" spans="1:19" x14ac:dyDescent="0.25">
      <c r="A325" t="s">
        <v>1587</v>
      </c>
      <c r="B325" t="s">
        <v>1588</v>
      </c>
      <c r="C325" t="s">
        <v>1589</v>
      </c>
      <c r="D325" t="s">
        <v>1590</v>
      </c>
      <c r="E325" t="s">
        <v>1591</v>
      </c>
      <c r="L325" t="s">
        <v>1592</v>
      </c>
      <c r="M325">
        <f t="shared" si="5"/>
        <v>4</v>
      </c>
      <c r="O325" t="s">
        <v>1587</v>
      </c>
      <c r="P325" t="s">
        <v>3467</v>
      </c>
      <c r="R325">
        <v>3</v>
      </c>
      <c r="S325">
        <v>570</v>
      </c>
    </row>
    <row r="326" spans="1:19" x14ac:dyDescent="0.25">
      <c r="A326" t="s">
        <v>2381</v>
      </c>
      <c r="B326" t="s">
        <v>2382</v>
      </c>
      <c r="C326" t="s">
        <v>2383</v>
      </c>
      <c r="D326" t="s">
        <v>2384</v>
      </c>
      <c r="E326" t="s">
        <v>2385</v>
      </c>
      <c r="F326" t="s">
        <v>2386</v>
      </c>
      <c r="L326" t="s">
        <v>2387</v>
      </c>
      <c r="M326">
        <f t="shared" si="5"/>
        <v>5</v>
      </c>
      <c r="O326" t="s">
        <v>2381</v>
      </c>
      <c r="P326" t="s">
        <v>3468</v>
      </c>
      <c r="R326">
        <v>3</v>
      </c>
      <c r="S326">
        <v>620</v>
      </c>
    </row>
    <row r="327" spans="1:19" x14ac:dyDescent="0.25">
      <c r="A327" t="s">
        <v>156</v>
      </c>
      <c r="B327" t="s">
        <v>157</v>
      </c>
      <c r="C327" t="s">
        <v>158</v>
      </c>
      <c r="L327" t="s">
        <v>159</v>
      </c>
      <c r="M327">
        <f t="shared" si="5"/>
        <v>2</v>
      </c>
      <c r="O327" t="s">
        <v>156</v>
      </c>
      <c r="P327" t="s">
        <v>3469</v>
      </c>
      <c r="R327">
        <v>2</v>
      </c>
      <c r="S327">
        <v>540</v>
      </c>
    </row>
    <row r="328" spans="1:19" x14ac:dyDescent="0.25">
      <c r="A328" t="s">
        <v>2388</v>
      </c>
      <c r="B328" t="s">
        <v>1594</v>
      </c>
      <c r="C328" t="s">
        <v>1595</v>
      </c>
      <c r="D328" t="s">
        <v>2389</v>
      </c>
      <c r="E328" t="s">
        <v>2390</v>
      </c>
      <c r="F328" t="s">
        <v>2391</v>
      </c>
      <c r="L328" t="s">
        <v>2392</v>
      </c>
      <c r="M328">
        <f t="shared" si="5"/>
        <v>5</v>
      </c>
      <c r="O328" t="s">
        <v>2388</v>
      </c>
      <c r="P328" t="s">
        <v>3470</v>
      </c>
      <c r="R328">
        <v>3</v>
      </c>
      <c r="S328">
        <v>570</v>
      </c>
    </row>
    <row r="329" spans="1:19" x14ac:dyDescent="0.25">
      <c r="A329" t="s">
        <v>160</v>
      </c>
      <c r="B329" t="s">
        <v>161</v>
      </c>
      <c r="C329" t="s">
        <v>162</v>
      </c>
      <c r="L329" t="s">
        <v>163</v>
      </c>
      <c r="M329">
        <f t="shared" si="5"/>
        <v>2</v>
      </c>
      <c r="O329" t="s">
        <v>160</v>
      </c>
      <c r="P329" t="s">
        <v>3471</v>
      </c>
      <c r="R329">
        <v>2</v>
      </c>
      <c r="S329">
        <v>500</v>
      </c>
    </row>
    <row r="330" spans="1:19" x14ac:dyDescent="0.25">
      <c r="A330" t="s">
        <v>1593</v>
      </c>
      <c r="B330" t="s">
        <v>1594</v>
      </c>
      <c r="C330" t="s">
        <v>1595</v>
      </c>
      <c r="D330" t="s">
        <v>1596</v>
      </c>
      <c r="E330" t="s">
        <v>1597</v>
      </c>
      <c r="L330" t="s">
        <v>1598</v>
      </c>
      <c r="M330">
        <f t="shared" si="5"/>
        <v>4</v>
      </c>
      <c r="O330" t="s">
        <v>1593</v>
      </c>
      <c r="P330" t="s">
        <v>3472</v>
      </c>
      <c r="R330">
        <v>3</v>
      </c>
      <c r="S330">
        <v>570</v>
      </c>
    </row>
    <row r="331" spans="1:19" x14ac:dyDescent="0.25">
      <c r="A331" t="s">
        <v>1599</v>
      </c>
      <c r="B331" t="s">
        <v>1600</v>
      </c>
      <c r="C331" t="s">
        <v>1601</v>
      </c>
      <c r="D331" t="s">
        <v>1602</v>
      </c>
      <c r="E331" t="s">
        <v>1603</v>
      </c>
      <c r="L331" t="s">
        <v>1604</v>
      </c>
      <c r="M331">
        <f t="shared" si="5"/>
        <v>4</v>
      </c>
      <c r="O331" t="s">
        <v>1599</v>
      </c>
      <c r="P331" t="s">
        <v>3473</v>
      </c>
      <c r="R331">
        <v>3</v>
      </c>
      <c r="S331">
        <v>630</v>
      </c>
    </row>
    <row r="332" spans="1:19" x14ac:dyDescent="0.25">
      <c r="A332" t="s">
        <v>1605</v>
      </c>
      <c r="B332" t="s">
        <v>1606</v>
      </c>
      <c r="C332" t="s">
        <v>1607</v>
      </c>
      <c r="D332" t="s">
        <v>1608</v>
      </c>
      <c r="E332" t="s">
        <v>1609</v>
      </c>
      <c r="L332" t="s">
        <v>1610</v>
      </c>
      <c r="M332">
        <f t="shared" si="5"/>
        <v>4</v>
      </c>
      <c r="O332" t="s">
        <v>1605</v>
      </c>
      <c r="P332" t="s">
        <v>3474</v>
      </c>
      <c r="R332">
        <v>3</v>
      </c>
      <c r="S332">
        <v>540</v>
      </c>
    </row>
    <row r="333" spans="1:19" x14ac:dyDescent="0.25">
      <c r="A333" t="s">
        <v>164</v>
      </c>
      <c r="B333" t="s">
        <v>165</v>
      </c>
      <c r="C333" t="s">
        <v>166</v>
      </c>
      <c r="L333" t="s">
        <v>167</v>
      </c>
      <c r="M333">
        <f t="shared" si="5"/>
        <v>2</v>
      </c>
      <c r="O333" t="s">
        <v>164</v>
      </c>
      <c r="P333" t="s">
        <v>3475</v>
      </c>
      <c r="R333">
        <v>2</v>
      </c>
      <c r="S333">
        <v>500</v>
      </c>
    </row>
    <row r="334" spans="1:19" x14ac:dyDescent="0.25">
      <c r="A334" t="s">
        <v>1611</v>
      </c>
      <c r="B334" t="s">
        <v>1606</v>
      </c>
      <c r="C334" t="s">
        <v>1607</v>
      </c>
      <c r="D334" t="s">
        <v>1612</v>
      </c>
      <c r="E334" t="s">
        <v>1613</v>
      </c>
      <c r="L334" t="s">
        <v>1614</v>
      </c>
      <c r="M334">
        <f t="shared" si="5"/>
        <v>4</v>
      </c>
      <c r="O334" t="s">
        <v>1611</v>
      </c>
      <c r="P334" t="s">
        <v>3476</v>
      </c>
      <c r="R334">
        <v>3</v>
      </c>
      <c r="S334">
        <v>540</v>
      </c>
    </row>
    <row r="335" spans="1:19" x14ac:dyDescent="0.25">
      <c r="A335" t="s">
        <v>1615</v>
      </c>
      <c r="B335" t="s">
        <v>1616</v>
      </c>
      <c r="C335" t="s">
        <v>1594</v>
      </c>
      <c r="D335" t="s">
        <v>1595</v>
      </c>
      <c r="E335" t="s">
        <v>1617</v>
      </c>
      <c r="L335" t="s">
        <v>1618</v>
      </c>
      <c r="M335">
        <f t="shared" si="5"/>
        <v>4</v>
      </c>
      <c r="O335" t="s">
        <v>1615</v>
      </c>
      <c r="P335" t="s">
        <v>3477</v>
      </c>
      <c r="R335">
        <v>3</v>
      </c>
      <c r="S335">
        <v>570</v>
      </c>
    </row>
    <row r="336" spans="1:19" x14ac:dyDescent="0.25">
      <c r="A336" t="s">
        <v>1619</v>
      </c>
      <c r="B336" t="s">
        <v>1606</v>
      </c>
      <c r="C336" t="s">
        <v>1607</v>
      </c>
      <c r="D336" t="s">
        <v>1620</v>
      </c>
      <c r="E336" t="s">
        <v>1621</v>
      </c>
      <c r="L336" t="s">
        <v>1622</v>
      </c>
      <c r="M336">
        <f t="shared" si="5"/>
        <v>4</v>
      </c>
      <c r="O336" t="s">
        <v>1619</v>
      </c>
      <c r="P336" t="s">
        <v>3478</v>
      </c>
      <c r="R336">
        <v>3</v>
      </c>
      <c r="S336">
        <v>540</v>
      </c>
    </row>
    <row r="337" spans="1:19" x14ac:dyDescent="0.25">
      <c r="A337" t="s">
        <v>1623</v>
      </c>
      <c r="B337" t="s">
        <v>1624</v>
      </c>
      <c r="C337" t="s">
        <v>1625</v>
      </c>
      <c r="D337" t="s">
        <v>1626</v>
      </c>
      <c r="E337" t="s">
        <v>1627</v>
      </c>
      <c r="L337" t="s">
        <v>1628</v>
      </c>
      <c r="M337">
        <f t="shared" si="5"/>
        <v>4</v>
      </c>
      <c r="O337" t="s">
        <v>1623</v>
      </c>
      <c r="P337" t="s">
        <v>3479</v>
      </c>
      <c r="R337">
        <v>1</v>
      </c>
      <c r="S337">
        <v>360</v>
      </c>
    </row>
    <row r="338" spans="1:19" x14ac:dyDescent="0.25">
      <c r="A338" t="s">
        <v>2393</v>
      </c>
      <c r="B338" t="s">
        <v>2394</v>
      </c>
      <c r="C338" t="s">
        <v>2395</v>
      </c>
      <c r="D338" t="s">
        <v>1642</v>
      </c>
      <c r="E338" t="s">
        <v>2396</v>
      </c>
      <c r="F338" t="s">
        <v>2397</v>
      </c>
      <c r="L338" t="s">
        <v>2398</v>
      </c>
      <c r="M338">
        <f t="shared" si="5"/>
        <v>5</v>
      </c>
      <c r="O338" t="s">
        <v>2393</v>
      </c>
      <c r="P338" t="s">
        <v>3480</v>
      </c>
      <c r="R338">
        <v>3</v>
      </c>
      <c r="S338">
        <v>590</v>
      </c>
    </row>
    <row r="339" spans="1:19" x14ac:dyDescent="0.25">
      <c r="A339" t="s">
        <v>2399</v>
      </c>
      <c r="B339" t="s">
        <v>1638</v>
      </c>
      <c r="C339" t="s">
        <v>2400</v>
      </c>
      <c r="D339" t="s">
        <v>2401</v>
      </c>
      <c r="E339" t="s">
        <v>2402</v>
      </c>
      <c r="F339" t="s">
        <v>2403</v>
      </c>
      <c r="L339" t="s">
        <v>2404</v>
      </c>
      <c r="M339">
        <f t="shared" si="5"/>
        <v>5</v>
      </c>
      <c r="O339" t="s">
        <v>2399</v>
      </c>
      <c r="P339" t="s">
        <v>3481</v>
      </c>
      <c r="R339">
        <v>3</v>
      </c>
      <c r="S339">
        <v>570</v>
      </c>
    </row>
    <row r="340" spans="1:19" x14ac:dyDescent="0.25">
      <c r="A340" t="s">
        <v>2823</v>
      </c>
      <c r="B340" t="s">
        <v>2824</v>
      </c>
      <c r="C340" t="s">
        <v>2825</v>
      </c>
      <c r="D340" t="s">
        <v>2826</v>
      </c>
      <c r="E340" t="s">
        <v>2827</v>
      </c>
      <c r="F340" t="s">
        <v>2828</v>
      </c>
      <c r="G340" t="s">
        <v>2829</v>
      </c>
      <c r="L340" t="s">
        <v>2830</v>
      </c>
      <c r="M340">
        <f t="shared" si="5"/>
        <v>6</v>
      </c>
      <c r="O340" t="s">
        <v>2823</v>
      </c>
      <c r="P340" t="s">
        <v>3482</v>
      </c>
      <c r="R340">
        <v>3</v>
      </c>
      <c r="S340">
        <v>750</v>
      </c>
    </row>
    <row r="341" spans="1:19" x14ac:dyDescent="0.25">
      <c r="A341" t="s">
        <v>2405</v>
      </c>
      <c r="B341" t="s">
        <v>2406</v>
      </c>
      <c r="C341" t="s">
        <v>2394</v>
      </c>
      <c r="D341" t="s">
        <v>2407</v>
      </c>
      <c r="E341" t="s">
        <v>2395</v>
      </c>
      <c r="F341" t="s">
        <v>2408</v>
      </c>
      <c r="L341" t="s">
        <v>2409</v>
      </c>
      <c r="M341">
        <f t="shared" si="5"/>
        <v>5</v>
      </c>
      <c r="O341" t="s">
        <v>2405</v>
      </c>
      <c r="P341" t="s">
        <v>3483</v>
      </c>
      <c r="R341">
        <v>3</v>
      </c>
      <c r="S341">
        <v>660</v>
      </c>
    </row>
    <row r="342" spans="1:19" x14ac:dyDescent="0.25">
      <c r="A342" t="s">
        <v>2410</v>
      </c>
      <c r="B342" t="s">
        <v>1638</v>
      </c>
      <c r="C342" t="s">
        <v>2401</v>
      </c>
      <c r="D342" t="s">
        <v>2411</v>
      </c>
      <c r="E342" t="s">
        <v>2412</v>
      </c>
      <c r="F342" t="s">
        <v>2413</v>
      </c>
      <c r="L342" t="s">
        <v>2414</v>
      </c>
      <c r="M342">
        <f t="shared" si="5"/>
        <v>5</v>
      </c>
      <c r="O342" t="s">
        <v>2410</v>
      </c>
      <c r="P342" t="s">
        <v>3484</v>
      </c>
      <c r="R342">
        <v>3</v>
      </c>
      <c r="S342">
        <v>650</v>
      </c>
    </row>
    <row r="343" spans="1:19" x14ac:dyDescent="0.25">
      <c r="A343" t="s">
        <v>2997</v>
      </c>
      <c r="B343" t="s">
        <v>2407</v>
      </c>
      <c r="C343" t="s">
        <v>2998</v>
      </c>
      <c r="D343" t="s">
        <v>2999</v>
      </c>
      <c r="E343" t="s">
        <v>3000</v>
      </c>
      <c r="F343" t="s">
        <v>3001</v>
      </c>
      <c r="G343" t="s">
        <v>3002</v>
      </c>
      <c r="H343" t="s">
        <v>3003</v>
      </c>
      <c r="L343" t="s">
        <v>3004</v>
      </c>
      <c r="M343">
        <f t="shared" si="5"/>
        <v>7</v>
      </c>
      <c r="O343" t="s">
        <v>2997</v>
      </c>
      <c r="P343" t="s">
        <v>3485</v>
      </c>
      <c r="R343">
        <v>3</v>
      </c>
      <c r="S343">
        <v>980</v>
      </c>
    </row>
    <row r="344" spans="1:19" x14ac:dyDescent="0.25">
      <c r="A344" t="s">
        <v>1629</v>
      </c>
      <c r="B344" t="s">
        <v>1630</v>
      </c>
      <c r="C344" t="s">
        <v>1631</v>
      </c>
      <c r="D344" t="s">
        <v>1632</v>
      </c>
      <c r="E344" t="s">
        <v>1633</v>
      </c>
      <c r="L344" t="s">
        <v>1634</v>
      </c>
      <c r="M344">
        <f t="shared" si="5"/>
        <v>4</v>
      </c>
      <c r="O344" t="s">
        <v>1629</v>
      </c>
      <c r="P344" t="s">
        <v>3486</v>
      </c>
      <c r="R344">
        <v>2</v>
      </c>
      <c r="S344">
        <v>360</v>
      </c>
    </row>
    <row r="345" spans="1:19" x14ac:dyDescent="0.25">
      <c r="A345" t="s">
        <v>2415</v>
      </c>
      <c r="B345" t="s">
        <v>2394</v>
      </c>
      <c r="C345" t="s">
        <v>1626</v>
      </c>
      <c r="D345" t="s">
        <v>1642</v>
      </c>
      <c r="E345" t="s">
        <v>2416</v>
      </c>
      <c r="F345" t="s">
        <v>2417</v>
      </c>
      <c r="L345" t="s">
        <v>2418</v>
      </c>
      <c r="M345">
        <f t="shared" si="5"/>
        <v>5</v>
      </c>
      <c r="O345" t="s">
        <v>2415</v>
      </c>
      <c r="P345" t="s">
        <v>3487</v>
      </c>
      <c r="R345">
        <v>2</v>
      </c>
      <c r="S345">
        <v>640</v>
      </c>
    </row>
    <row r="346" spans="1:19" x14ac:dyDescent="0.25">
      <c r="A346" t="s">
        <v>1635</v>
      </c>
      <c r="B346" t="s">
        <v>1636</v>
      </c>
      <c r="C346" t="s">
        <v>1637</v>
      </c>
      <c r="D346" t="s">
        <v>1638</v>
      </c>
      <c r="E346" t="s">
        <v>1639</v>
      </c>
      <c r="L346" t="s">
        <v>1640</v>
      </c>
      <c r="M346">
        <f t="shared" si="5"/>
        <v>4</v>
      </c>
      <c r="O346" t="s">
        <v>1635</v>
      </c>
      <c r="P346" t="s">
        <v>3488</v>
      </c>
      <c r="R346">
        <v>3</v>
      </c>
      <c r="S346">
        <v>570</v>
      </c>
    </row>
    <row r="347" spans="1:19" x14ac:dyDescent="0.25">
      <c r="A347" t="s">
        <v>650</v>
      </c>
      <c r="B347" t="s">
        <v>651</v>
      </c>
      <c r="C347" t="s">
        <v>652</v>
      </c>
      <c r="D347" t="s">
        <v>653</v>
      </c>
      <c r="L347" t="s">
        <v>654</v>
      </c>
      <c r="M347">
        <f t="shared" si="5"/>
        <v>3</v>
      </c>
      <c r="O347" t="s">
        <v>650</v>
      </c>
      <c r="P347" t="s">
        <v>3489</v>
      </c>
      <c r="R347">
        <v>1</v>
      </c>
      <c r="S347">
        <v>330</v>
      </c>
    </row>
    <row r="348" spans="1:19" x14ac:dyDescent="0.25">
      <c r="A348" t="s">
        <v>2419</v>
      </c>
      <c r="B348" t="s">
        <v>2420</v>
      </c>
      <c r="C348" t="s">
        <v>2421</v>
      </c>
      <c r="D348" t="s">
        <v>2422</v>
      </c>
      <c r="E348" t="s">
        <v>2423</v>
      </c>
      <c r="F348" t="s">
        <v>1643</v>
      </c>
      <c r="L348" t="s">
        <v>2424</v>
      </c>
      <c r="M348">
        <f t="shared" si="5"/>
        <v>5</v>
      </c>
      <c r="O348" t="s">
        <v>2419</v>
      </c>
      <c r="P348" t="s">
        <v>3490</v>
      </c>
      <c r="R348">
        <v>3</v>
      </c>
      <c r="S348">
        <v>600</v>
      </c>
    </row>
    <row r="349" spans="1:19" x14ac:dyDescent="0.25">
      <c r="A349" t="s">
        <v>3005</v>
      </c>
      <c r="B349" t="s">
        <v>651</v>
      </c>
      <c r="C349" t="s">
        <v>3006</v>
      </c>
      <c r="D349" t="s">
        <v>2420</v>
      </c>
      <c r="E349" t="s">
        <v>3007</v>
      </c>
      <c r="F349" t="s">
        <v>3008</v>
      </c>
      <c r="G349" t="s">
        <v>2421</v>
      </c>
      <c r="H349" t="s">
        <v>1642</v>
      </c>
      <c r="L349" t="s">
        <v>3009</v>
      </c>
      <c r="M349">
        <f t="shared" si="5"/>
        <v>7</v>
      </c>
      <c r="O349" t="s">
        <v>3005</v>
      </c>
      <c r="P349" t="s">
        <v>3491</v>
      </c>
      <c r="R349">
        <v>2</v>
      </c>
      <c r="S349">
        <v>710</v>
      </c>
    </row>
    <row r="350" spans="1:19" x14ac:dyDescent="0.25">
      <c r="A350" t="s">
        <v>1641</v>
      </c>
      <c r="B350" t="s">
        <v>1642</v>
      </c>
      <c r="C350" t="s">
        <v>1643</v>
      </c>
      <c r="D350" t="s">
        <v>1644</v>
      </c>
      <c r="E350" t="s">
        <v>1645</v>
      </c>
      <c r="L350" t="s">
        <v>1646</v>
      </c>
      <c r="M350">
        <f t="shared" si="5"/>
        <v>4</v>
      </c>
      <c r="O350" t="s">
        <v>1641</v>
      </c>
      <c r="P350" t="s">
        <v>3492</v>
      </c>
      <c r="R350">
        <v>3</v>
      </c>
      <c r="S350">
        <v>440</v>
      </c>
    </row>
    <row r="351" spans="1:19" x14ac:dyDescent="0.25">
      <c r="A351" t="s">
        <v>1017</v>
      </c>
      <c r="B351" t="s">
        <v>1018</v>
      </c>
      <c r="C351" t="s">
        <v>1019</v>
      </c>
      <c r="D351" t="s">
        <v>1020</v>
      </c>
      <c r="E351" t="s">
        <v>1021</v>
      </c>
      <c r="L351" t="s">
        <v>1022</v>
      </c>
      <c r="M351">
        <f t="shared" si="5"/>
        <v>4</v>
      </c>
      <c r="O351" t="s">
        <v>1017</v>
      </c>
      <c r="P351" t="s">
        <v>3493</v>
      </c>
      <c r="R351">
        <v>3</v>
      </c>
      <c r="S351">
        <v>530</v>
      </c>
    </row>
    <row r="352" spans="1:19" x14ac:dyDescent="0.25">
      <c r="A352" t="s">
        <v>655</v>
      </c>
      <c r="B352" t="s">
        <v>656</v>
      </c>
      <c r="C352" t="s">
        <v>657</v>
      </c>
      <c r="D352" t="s">
        <v>658</v>
      </c>
      <c r="L352" t="s">
        <v>659</v>
      </c>
      <c r="M352">
        <f t="shared" si="5"/>
        <v>3</v>
      </c>
      <c r="O352" t="s">
        <v>655</v>
      </c>
      <c r="P352" t="s">
        <v>3494</v>
      </c>
      <c r="R352">
        <v>3</v>
      </c>
      <c r="S352">
        <v>640</v>
      </c>
    </row>
    <row r="353" spans="1:19" x14ac:dyDescent="0.25">
      <c r="A353" t="s">
        <v>660</v>
      </c>
      <c r="B353" t="s">
        <v>661</v>
      </c>
      <c r="C353" t="s">
        <v>662</v>
      </c>
      <c r="D353" t="s">
        <v>663</v>
      </c>
      <c r="L353" t="s">
        <v>664</v>
      </c>
      <c r="M353">
        <f t="shared" si="5"/>
        <v>3</v>
      </c>
      <c r="O353" t="s">
        <v>660</v>
      </c>
      <c r="P353" t="s">
        <v>3495</v>
      </c>
      <c r="R353">
        <v>2</v>
      </c>
      <c r="S353">
        <v>350</v>
      </c>
    </row>
    <row r="354" spans="1:19" x14ac:dyDescent="0.25">
      <c r="A354" t="s">
        <v>1647</v>
      </c>
      <c r="B354" t="s">
        <v>1254</v>
      </c>
      <c r="C354" t="s">
        <v>1648</v>
      </c>
      <c r="D354" t="s">
        <v>1649</v>
      </c>
      <c r="E354" t="s">
        <v>1650</v>
      </c>
      <c r="L354" t="s">
        <v>1651</v>
      </c>
      <c r="M354">
        <f t="shared" si="5"/>
        <v>4</v>
      </c>
      <c r="O354" t="s">
        <v>1647</v>
      </c>
      <c r="P354" t="s">
        <v>3496</v>
      </c>
      <c r="R354">
        <v>3</v>
      </c>
      <c r="S354">
        <v>630</v>
      </c>
    </row>
    <row r="355" spans="1:19" x14ac:dyDescent="0.25">
      <c r="A355" t="s">
        <v>1652</v>
      </c>
      <c r="B355" t="s">
        <v>1254</v>
      </c>
      <c r="C355" t="s">
        <v>1653</v>
      </c>
      <c r="D355" t="s">
        <v>1654</v>
      </c>
      <c r="E355" t="s">
        <v>1655</v>
      </c>
      <c r="L355" t="s">
        <v>1656</v>
      </c>
      <c r="M355">
        <f t="shared" si="5"/>
        <v>4</v>
      </c>
      <c r="O355" t="s">
        <v>1652</v>
      </c>
      <c r="P355" t="s">
        <v>3497</v>
      </c>
      <c r="R355">
        <v>2</v>
      </c>
      <c r="S355">
        <v>510</v>
      </c>
    </row>
    <row r="356" spans="1:19" x14ac:dyDescent="0.25">
      <c r="A356" t="s">
        <v>665</v>
      </c>
      <c r="B356" t="s">
        <v>666</v>
      </c>
      <c r="C356" t="s">
        <v>667</v>
      </c>
      <c r="D356" t="s">
        <v>668</v>
      </c>
      <c r="L356" t="s">
        <v>669</v>
      </c>
      <c r="M356">
        <f t="shared" si="5"/>
        <v>3</v>
      </c>
      <c r="O356" t="s">
        <v>665</v>
      </c>
      <c r="P356" t="s">
        <v>3498</v>
      </c>
      <c r="R356">
        <v>3</v>
      </c>
      <c r="S356">
        <v>450</v>
      </c>
    </row>
    <row r="357" spans="1:19" x14ac:dyDescent="0.25">
      <c r="A357" t="s">
        <v>670</v>
      </c>
      <c r="B357" t="s">
        <v>671</v>
      </c>
      <c r="C357" t="s">
        <v>672</v>
      </c>
      <c r="D357" t="s">
        <v>673</v>
      </c>
      <c r="L357" t="s">
        <v>674</v>
      </c>
      <c r="M357">
        <f t="shared" si="5"/>
        <v>3</v>
      </c>
      <c r="O357" t="s">
        <v>670</v>
      </c>
      <c r="P357" t="s">
        <v>3499</v>
      </c>
      <c r="R357">
        <v>3</v>
      </c>
      <c r="S357">
        <v>490</v>
      </c>
    </row>
    <row r="358" spans="1:19" x14ac:dyDescent="0.25">
      <c r="A358" t="s">
        <v>1657</v>
      </c>
      <c r="B358" t="s">
        <v>1658</v>
      </c>
      <c r="C358" t="s">
        <v>1659</v>
      </c>
      <c r="D358" t="s">
        <v>1660</v>
      </c>
      <c r="E358" t="s">
        <v>1661</v>
      </c>
      <c r="L358" t="s">
        <v>1662</v>
      </c>
      <c r="M358">
        <f t="shared" si="5"/>
        <v>4</v>
      </c>
      <c r="O358" t="s">
        <v>1657</v>
      </c>
      <c r="P358" t="s">
        <v>3500</v>
      </c>
      <c r="R358">
        <v>3</v>
      </c>
      <c r="S358">
        <v>510</v>
      </c>
    </row>
    <row r="359" spans="1:19" x14ac:dyDescent="0.25">
      <c r="A359" t="s">
        <v>675</v>
      </c>
      <c r="B359" t="s">
        <v>676</v>
      </c>
      <c r="C359" t="s">
        <v>677</v>
      </c>
      <c r="D359" t="s">
        <v>678</v>
      </c>
      <c r="L359" t="s">
        <v>679</v>
      </c>
      <c r="M359">
        <f t="shared" si="5"/>
        <v>3</v>
      </c>
      <c r="O359" t="s">
        <v>675</v>
      </c>
      <c r="P359" t="s">
        <v>3501</v>
      </c>
      <c r="R359">
        <v>3</v>
      </c>
      <c r="S359">
        <v>510</v>
      </c>
    </row>
    <row r="360" spans="1:19" x14ac:dyDescent="0.25">
      <c r="A360" t="s">
        <v>1663</v>
      </c>
      <c r="B360" t="s">
        <v>1664</v>
      </c>
      <c r="C360" t="s">
        <v>1665</v>
      </c>
      <c r="D360" t="s">
        <v>1666</v>
      </c>
      <c r="E360" t="s">
        <v>1667</v>
      </c>
      <c r="L360" t="s">
        <v>1668</v>
      </c>
      <c r="M360">
        <f t="shared" si="5"/>
        <v>4</v>
      </c>
      <c r="O360" t="s">
        <v>1663</v>
      </c>
      <c r="P360" t="s">
        <v>3502</v>
      </c>
      <c r="R360">
        <v>3</v>
      </c>
      <c r="S360">
        <v>540</v>
      </c>
    </row>
    <row r="361" spans="1:19" x14ac:dyDescent="0.25">
      <c r="A361" t="s">
        <v>1669</v>
      </c>
      <c r="B361" t="s">
        <v>1670</v>
      </c>
      <c r="C361" t="s">
        <v>1671</v>
      </c>
      <c r="D361" t="s">
        <v>1672</v>
      </c>
      <c r="E361" t="s">
        <v>1673</v>
      </c>
      <c r="L361" t="s">
        <v>1674</v>
      </c>
      <c r="M361">
        <f t="shared" si="5"/>
        <v>4</v>
      </c>
      <c r="O361" t="s">
        <v>1669</v>
      </c>
      <c r="P361" t="s">
        <v>3503</v>
      </c>
      <c r="R361">
        <v>3</v>
      </c>
      <c r="S361">
        <v>630</v>
      </c>
    </row>
    <row r="362" spans="1:19" x14ac:dyDescent="0.25">
      <c r="A362" t="s">
        <v>680</v>
      </c>
      <c r="B362" t="s">
        <v>681</v>
      </c>
      <c r="C362" t="s">
        <v>682</v>
      </c>
      <c r="D362" t="s">
        <v>683</v>
      </c>
      <c r="L362" t="s">
        <v>684</v>
      </c>
      <c r="M362">
        <f t="shared" si="5"/>
        <v>3</v>
      </c>
      <c r="O362" t="s">
        <v>680</v>
      </c>
      <c r="P362" t="s">
        <v>3504</v>
      </c>
      <c r="R362">
        <v>3</v>
      </c>
      <c r="S362">
        <v>440</v>
      </c>
    </row>
    <row r="363" spans="1:19" x14ac:dyDescent="0.25">
      <c r="A363" t="s">
        <v>1675</v>
      </c>
      <c r="B363" t="s">
        <v>374</v>
      </c>
      <c r="C363" t="s">
        <v>1676</v>
      </c>
      <c r="D363" t="s">
        <v>1677</v>
      </c>
      <c r="E363" t="s">
        <v>1678</v>
      </c>
      <c r="L363" t="s">
        <v>1679</v>
      </c>
      <c r="M363">
        <f t="shared" si="5"/>
        <v>4</v>
      </c>
      <c r="O363" t="s">
        <v>1675</v>
      </c>
      <c r="P363" t="s">
        <v>3505</v>
      </c>
      <c r="R363">
        <v>1</v>
      </c>
      <c r="S363">
        <v>300</v>
      </c>
    </row>
    <row r="364" spans="1:19" x14ac:dyDescent="0.25">
      <c r="A364" t="s">
        <v>685</v>
      </c>
      <c r="B364" t="s">
        <v>686</v>
      </c>
      <c r="C364" t="s">
        <v>687</v>
      </c>
      <c r="D364" t="s">
        <v>688</v>
      </c>
      <c r="L364" t="s">
        <v>689</v>
      </c>
      <c r="M364">
        <f t="shared" si="5"/>
        <v>3</v>
      </c>
      <c r="O364" t="s">
        <v>685</v>
      </c>
      <c r="P364" t="s">
        <v>3506</v>
      </c>
      <c r="R364">
        <v>2</v>
      </c>
      <c r="S364">
        <v>450</v>
      </c>
    </row>
    <row r="365" spans="1:19" x14ac:dyDescent="0.25">
      <c r="A365" t="s">
        <v>690</v>
      </c>
      <c r="B365" t="s">
        <v>691</v>
      </c>
      <c r="C365" t="s">
        <v>692</v>
      </c>
      <c r="D365" t="s">
        <v>693</v>
      </c>
      <c r="L365" t="s">
        <v>694</v>
      </c>
      <c r="M365">
        <f t="shared" si="5"/>
        <v>3</v>
      </c>
      <c r="O365" t="s">
        <v>690</v>
      </c>
      <c r="P365" t="s">
        <v>3507</v>
      </c>
      <c r="R365">
        <v>2</v>
      </c>
      <c r="S365">
        <v>230</v>
      </c>
    </row>
    <row r="366" spans="1:19" x14ac:dyDescent="0.25">
      <c r="A366" t="s">
        <v>695</v>
      </c>
      <c r="B366" t="s">
        <v>696</v>
      </c>
      <c r="C366" t="s">
        <v>697</v>
      </c>
      <c r="D366" t="s">
        <v>698</v>
      </c>
      <c r="L366" t="s">
        <v>699</v>
      </c>
      <c r="M366">
        <f t="shared" si="5"/>
        <v>3</v>
      </c>
      <c r="O366" t="s">
        <v>695</v>
      </c>
      <c r="P366" t="s">
        <v>3508</v>
      </c>
      <c r="R366">
        <v>2</v>
      </c>
      <c r="S366">
        <v>360</v>
      </c>
    </row>
    <row r="367" spans="1:19" x14ac:dyDescent="0.25">
      <c r="A367" t="s">
        <v>700</v>
      </c>
      <c r="B367" t="s">
        <v>691</v>
      </c>
      <c r="C367" t="s">
        <v>701</v>
      </c>
      <c r="D367" t="s">
        <v>702</v>
      </c>
      <c r="L367" t="s">
        <v>703</v>
      </c>
      <c r="M367">
        <f t="shared" si="5"/>
        <v>3</v>
      </c>
      <c r="O367" t="s">
        <v>700</v>
      </c>
      <c r="P367" t="s">
        <v>3509</v>
      </c>
      <c r="R367">
        <v>2</v>
      </c>
      <c r="S367">
        <v>240</v>
      </c>
    </row>
    <row r="368" spans="1:19" x14ac:dyDescent="0.25">
      <c r="A368" t="s">
        <v>168</v>
      </c>
      <c r="B368" t="s">
        <v>169</v>
      </c>
      <c r="C368" t="s">
        <v>170</v>
      </c>
      <c r="L368" t="s">
        <v>171</v>
      </c>
      <c r="M368">
        <f t="shared" si="5"/>
        <v>2</v>
      </c>
      <c r="O368" t="s">
        <v>168</v>
      </c>
      <c r="P368" t="s">
        <v>3510</v>
      </c>
      <c r="R368">
        <v>2</v>
      </c>
      <c r="S368">
        <v>390</v>
      </c>
    </row>
    <row r="369" spans="1:19" x14ac:dyDescent="0.25">
      <c r="A369" t="s">
        <v>2831</v>
      </c>
      <c r="B369" t="s">
        <v>2832</v>
      </c>
      <c r="C369" t="s">
        <v>2833</v>
      </c>
      <c r="D369" t="s">
        <v>2834</v>
      </c>
      <c r="E369" t="s">
        <v>2835</v>
      </c>
      <c r="F369" t="s">
        <v>2836</v>
      </c>
      <c r="G369" t="s">
        <v>2837</v>
      </c>
      <c r="L369" t="s">
        <v>2838</v>
      </c>
      <c r="M369">
        <f t="shared" si="5"/>
        <v>6</v>
      </c>
      <c r="O369" t="s">
        <v>2831</v>
      </c>
      <c r="P369" t="s">
        <v>3511</v>
      </c>
      <c r="R369">
        <v>3</v>
      </c>
      <c r="S369">
        <v>600</v>
      </c>
    </row>
    <row r="370" spans="1:19" x14ac:dyDescent="0.25">
      <c r="A370" t="s">
        <v>1680</v>
      </c>
      <c r="B370" t="s">
        <v>169</v>
      </c>
      <c r="C370" t="s">
        <v>1681</v>
      </c>
      <c r="D370" t="s">
        <v>1682</v>
      </c>
      <c r="E370" t="s">
        <v>1683</v>
      </c>
      <c r="L370" t="s">
        <v>1684</v>
      </c>
      <c r="M370">
        <f t="shared" si="5"/>
        <v>4</v>
      </c>
      <c r="O370" t="s">
        <v>1680</v>
      </c>
      <c r="P370" t="s">
        <v>3512</v>
      </c>
      <c r="R370">
        <v>2</v>
      </c>
      <c r="S370">
        <v>560</v>
      </c>
    </row>
    <row r="371" spans="1:19" x14ac:dyDescent="0.25">
      <c r="A371" t="s">
        <v>704</v>
      </c>
      <c r="B371" t="s">
        <v>705</v>
      </c>
      <c r="C371" t="s">
        <v>706</v>
      </c>
      <c r="D371" t="s">
        <v>707</v>
      </c>
      <c r="L371" t="s">
        <v>708</v>
      </c>
      <c r="M371">
        <f t="shared" si="5"/>
        <v>3</v>
      </c>
      <c r="O371" t="s">
        <v>704</v>
      </c>
      <c r="P371" t="s">
        <v>3513</v>
      </c>
      <c r="R371">
        <v>2</v>
      </c>
      <c r="S371">
        <v>530</v>
      </c>
    </row>
    <row r="372" spans="1:19" x14ac:dyDescent="0.25">
      <c r="A372" t="s">
        <v>2839</v>
      </c>
      <c r="B372" t="s">
        <v>2840</v>
      </c>
      <c r="C372" t="s">
        <v>1524</v>
      </c>
      <c r="D372" t="s">
        <v>2841</v>
      </c>
      <c r="E372" t="s">
        <v>2842</v>
      </c>
      <c r="F372" t="s">
        <v>2843</v>
      </c>
      <c r="G372" t="s">
        <v>2844</v>
      </c>
      <c r="L372" t="s">
        <v>2845</v>
      </c>
      <c r="M372">
        <f t="shared" si="5"/>
        <v>6</v>
      </c>
      <c r="O372" t="s">
        <v>2839</v>
      </c>
      <c r="P372" t="s">
        <v>3514</v>
      </c>
      <c r="R372">
        <v>2</v>
      </c>
      <c r="S372">
        <v>580</v>
      </c>
    </row>
    <row r="373" spans="1:19" x14ac:dyDescent="0.25">
      <c r="A373" t="s">
        <v>2846</v>
      </c>
      <c r="B373" t="s">
        <v>2832</v>
      </c>
      <c r="C373" t="s">
        <v>2833</v>
      </c>
      <c r="D373" t="s">
        <v>2834</v>
      </c>
      <c r="E373" t="s">
        <v>2847</v>
      </c>
      <c r="F373" t="s">
        <v>2848</v>
      </c>
      <c r="G373" t="s">
        <v>2849</v>
      </c>
      <c r="L373" t="s">
        <v>2850</v>
      </c>
      <c r="M373">
        <f t="shared" si="5"/>
        <v>6</v>
      </c>
      <c r="O373" t="s">
        <v>2846</v>
      </c>
      <c r="P373" t="s">
        <v>3515</v>
      </c>
      <c r="R373">
        <v>3</v>
      </c>
      <c r="S373">
        <v>630</v>
      </c>
    </row>
    <row r="374" spans="1:19" x14ac:dyDescent="0.25">
      <c r="A374" t="s">
        <v>2425</v>
      </c>
      <c r="B374" t="s">
        <v>1695</v>
      </c>
      <c r="C374" t="s">
        <v>2426</v>
      </c>
      <c r="D374" t="s">
        <v>2427</v>
      </c>
      <c r="E374" t="s">
        <v>2428</v>
      </c>
      <c r="F374" t="s">
        <v>2429</v>
      </c>
      <c r="L374" t="s">
        <v>2430</v>
      </c>
      <c r="M374">
        <f t="shared" si="5"/>
        <v>5</v>
      </c>
      <c r="O374" t="s">
        <v>2425</v>
      </c>
      <c r="P374" t="s">
        <v>3516</v>
      </c>
      <c r="R374">
        <v>2</v>
      </c>
      <c r="S374">
        <v>600</v>
      </c>
    </row>
    <row r="375" spans="1:19" x14ac:dyDescent="0.25">
      <c r="A375" t="s">
        <v>2851</v>
      </c>
      <c r="B375" t="s">
        <v>1695</v>
      </c>
      <c r="C375" t="s">
        <v>2832</v>
      </c>
      <c r="D375" t="s">
        <v>2833</v>
      </c>
      <c r="E375" t="s">
        <v>2834</v>
      </c>
      <c r="F375" t="s">
        <v>2852</v>
      </c>
      <c r="G375" t="s">
        <v>2853</v>
      </c>
      <c r="L375" t="s">
        <v>2854</v>
      </c>
      <c r="M375">
        <f t="shared" si="5"/>
        <v>6</v>
      </c>
      <c r="O375" t="s">
        <v>2851</v>
      </c>
      <c r="P375" t="s">
        <v>3517</v>
      </c>
      <c r="R375">
        <v>3</v>
      </c>
      <c r="S375">
        <v>530</v>
      </c>
    </row>
    <row r="376" spans="1:19" x14ac:dyDescent="0.25">
      <c r="A376" t="s">
        <v>1685</v>
      </c>
      <c r="B376" t="s">
        <v>1686</v>
      </c>
      <c r="C376" t="s">
        <v>1687</v>
      </c>
      <c r="D376" t="s">
        <v>1688</v>
      </c>
      <c r="E376" t="s">
        <v>1689</v>
      </c>
      <c r="L376" t="s">
        <v>1690</v>
      </c>
      <c r="M376">
        <f t="shared" si="5"/>
        <v>4</v>
      </c>
      <c r="O376" t="s">
        <v>1685</v>
      </c>
      <c r="P376" t="s">
        <v>3518</v>
      </c>
      <c r="R376">
        <v>3</v>
      </c>
      <c r="S376">
        <v>660</v>
      </c>
    </row>
    <row r="377" spans="1:19" x14ac:dyDescent="0.25">
      <c r="A377" t="s">
        <v>1691</v>
      </c>
      <c r="B377" t="s">
        <v>1692</v>
      </c>
      <c r="C377" t="s">
        <v>1693</v>
      </c>
      <c r="D377" t="s">
        <v>1694</v>
      </c>
      <c r="E377" t="s">
        <v>1695</v>
      </c>
      <c r="L377" t="s">
        <v>1696</v>
      </c>
      <c r="M377">
        <f t="shared" si="5"/>
        <v>4</v>
      </c>
      <c r="O377" t="s">
        <v>1691</v>
      </c>
      <c r="P377" t="s">
        <v>3519</v>
      </c>
      <c r="R377">
        <v>2</v>
      </c>
      <c r="S377">
        <v>310</v>
      </c>
    </row>
    <row r="378" spans="1:19" x14ac:dyDescent="0.25">
      <c r="A378" t="s">
        <v>1697</v>
      </c>
      <c r="B378" t="s">
        <v>1695</v>
      </c>
      <c r="C378" t="s">
        <v>1698</v>
      </c>
      <c r="D378" t="s">
        <v>1699</v>
      </c>
      <c r="E378" t="s">
        <v>1700</v>
      </c>
      <c r="L378" t="s">
        <v>1701</v>
      </c>
      <c r="M378">
        <f t="shared" si="5"/>
        <v>4</v>
      </c>
      <c r="O378" t="s">
        <v>1697</v>
      </c>
      <c r="P378" t="s">
        <v>3520</v>
      </c>
      <c r="R378">
        <v>2</v>
      </c>
      <c r="S378">
        <v>240</v>
      </c>
    </row>
    <row r="379" spans="1:19" x14ac:dyDescent="0.25">
      <c r="A379" t="s">
        <v>1702</v>
      </c>
      <c r="B379" t="s">
        <v>1703</v>
      </c>
      <c r="C379" t="s">
        <v>1704</v>
      </c>
      <c r="D379" t="s">
        <v>1705</v>
      </c>
      <c r="E379" t="s">
        <v>1706</v>
      </c>
      <c r="L379" t="s">
        <v>1707</v>
      </c>
      <c r="M379">
        <f t="shared" si="5"/>
        <v>4</v>
      </c>
      <c r="O379" t="s">
        <v>1702</v>
      </c>
      <c r="P379" t="s">
        <v>3521</v>
      </c>
      <c r="R379">
        <v>2</v>
      </c>
      <c r="S379">
        <v>510</v>
      </c>
    </row>
    <row r="380" spans="1:19" x14ac:dyDescent="0.25">
      <c r="A380" t="s">
        <v>2855</v>
      </c>
      <c r="B380" t="s">
        <v>2832</v>
      </c>
      <c r="C380" t="s">
        <v>2833</v>
      </c>
      <c r="D380" t="s">
        <v>2834</v>
      </c>
      <c r="E380" t="s">
        <v>2856</v>
      </c>
      <c r="F380" t="s">
        <v>2857</v>
      </c>
      <c r="G380" t="s">
        <v>2858</v>
      </c>
      <c r="L380" t="s">
        <v>2859</v>
      </c>
      <c r="M380">
        <f t="shared" si="5"/>
        <v>6</v>
      </c>
      <c r="O380" t="s">
        <v>2855</v>
      </c>
      <c r="P380" t="s">
        <v>3522</v>
      </c>
      <c r="R380">
        <v>3</v>
      </c>
      <c r="S380">
        <v>600</v>
      </c>
    </row>
    <row r="381" spans="1:19" x14ac:dyDescent="0.25">
      <c r="A381" t="s">
        <v>709</v>
      </c>
      <c r="B381" t="s">
        <v>710</v>
      </c>
      <c r="C381" t="s">
        <v>711</v>
      </c>
      <c r="D381" t="s">
        <v>712</v>
      </c>
      <c r="L381" t="s">
        <v>713</v>
      </c>
      <c r="M381">
        <f t="shared" si="5"/>
        <v>3</v>
      </c>
      <c r="O381" t="s">
        <v>709</v>
      </c>
      <c r="P381" t="s">
        <v>3523</v>
      </c>
      <c r="R381">
        <v>2</v>
      </c>
      <c r="S381">
        <v>470</v>
      </c>
    </row>
    <row r="382" spans="1:19" x14ac:dyDescent="0.25">
      <c r="A382" t="s">
        <v>2431</v>
      </c>
      <c r="B382" t="s">
        <v>2432</v>
      </c>
      <c r="C382" t="s">
        <v>2433</v>
      </c>
      <c r="D382" t="s">
        <v>2434</v>
      </c>
      <c r="E382" t="s">
        <v>2435</v>
      </c>
      <c r="F382" t="s">
        <v>2436</v>
      </c>
      <c r="L382" t="s">
        <v>2437</v>
      </c>
      <c r="M382">
        <f t="shared" si="5"/>
        <v>5</v>
      </c>
      <c r="O382" t="s">
        <v>2431</v>
      </c>
      <c r="P382" t="s">
        <v>3524</v>
      </c>
      <c r="R382">
        <v>2</v>
      </c>
      <c r="S382">
        <v>540</v>
      </c>
    </row>
    <row r="383" spans="1:19" x14ac:dyDescent="0.25">
      <c r="A383" t="s">
        <v>2860</v>
      </c>
      <c r="B383" t="s">
        <v>2832</v>
      </c>
      <c r="C383" t="s">
        <v>2833</v>
      </c>
      <c r="D383" t="s">
        <v>2834</v>
      </c>
      <c r="E383" t="s">
        <v>2861</v>
      </c>
      <c r="F383" t="s">
        <v>2862</v>
      </c>
      <c r="G383" t="s">
        <v>2863</v>
      </c>
      <c r="L383" t="s">
        <v>2864</v>
      </c>
      <c r="M383">
        <f t="shared" si="5"/>
        <v>6</v>
      </c>
      <c r="O383" t="s">
        <v>2860</v>
      </c>
      <c r="P383" t="s">
        <v>3525</v>
      </c>
      <c r="R383">
        <v>3</v>
      </c>
      <c r="S383">
        <v>600</v>
      </c>
    </row>
    <row r="384" spans="1:19" x14ac:dyDescent="0.25">
      <c r="A384" t="s">
        <v>172</v>
      </c>
      <c r="B384" t="s">
        <v>173</v>
      </c>
      <c r="C384" t="s">
        <v>174</v>
      </c>
      <c r="L384" t="s">
        <v>175</v>
      </c>
      <c r="M384">
        <f t="shared" si="5"/>
        <v>2</v>
      </c>
      <c r="O384" t="s">
        <v>172</v>
      </c>
      <c r="P384" t="s">
        <v>3526</v>
      </c>
      <c r="R384">
        <v>2</v>
      </c>
      <c r="S384">
        <v>390</v>
      </c>
    </row>
    <row r="385" spans="1:19" x14ac:dyDescent="0.25">
      <c r="A385" t="s">
        <v>2865</v>
      </c>
      <c r="B385" t="s">
        <v>2832</v>
      </c>
      <c r="C385" t="s">
        <v>2833</v>
      </c>
      <c r="D385" t="s">
        <v>2834</v>
      </c>
      <c r="E385" t="s">
        <v>2866</v>
      </c>
      <c r="F385" t="s">
        <v>2867</v>
      </c>
      <c r="G385" t="s">
        <v>2868</v>
      </c>
      <c r="L385" t="s">
        <v>2869</v>
      </c>
      <c r="M385">
        <f t="shared" si="5"/>
        <v>6</v>
      </c>
      <c r="O385" t="s">
        <v>2865</v>
      </c>
      <c r="P385" t="s">
        <v>3527</v>
      </c>
      <c r="R385">
        <v>3</v>
      </c>
      <c r="S385">
        <v>600</v>
      </c>
    </row>
    <row r="386" spans="1:19" x14ac:dyDescent="0.25">
      <c r="A386" t="s">
        <v>1708</v>
      </c>
      <c r="B386" t="s">
        <v>1709</v>
      </c>
      <c r="C386" t="s">
        <v>1710</v>
      </c>
      <c r="D386" t="s">
        <v>1711</v>
      </c>
      <c r="E386" t="s">
        <v>1712</v>
      </c>
      <c r="L386" t="s">
        <v>1713</v>
      </c>
      <c r="M386">
        <f t="shared" si="5"/>
        <v>4</v>
      </c>
      <c r="O386" t="s">
        <v>1708</v>
      </c>
      <c r="P386" t="s">
        <v>3528</v>
      </c>
      <c r="R386">
        <v>2</v>
      </c>
      <c r="S386">
        <v>480</v>
      </c>
    </row>
    <row r="387" spans="1:19" x14ac:dyDescent="0.25">
      <c r="A387" t="s">
        <v>714</v>
      </c>
      <c r="B387" t="s">
        <v>374</v>
      </c>
      <c r="C387" t="s">
        <v>715</v>
      </c>
      <c r="D387" t="s">
        <v>716</v>
      </c>
      <c r="L387" t="s">
        <v>717</v>
      </c>
      <c r="M387">
        <f t="shared" ref="M387:M450" si="6">10-COUNTBLANK(B387:K387)</f>
        <v>3</v>
      </c>
      <c r="O387" t="s">
        <v>714</v>
      </c>
      <c r="P387" t="s">
        <v>3529</v>
      </c>
      <c r="R387">
        <v>1</v>
      </c>
      <c r="S387">
        <v>240</v>
      </c>
    </row>
    <row r="388" spans="1:19" x14ac:dyDescent="0.25">
      <c r="A388" t="s">
        <v>1714</v>
      </c>
      <c r="B388" t="s">
        <v>1715</v>
      </c>
      <c r="C388" t="s">
        <v>1716</v>
      </c>
      <c r="D388" t="s">
        <v>1717</v>
      </c>
      <c r="E388" t="s">
        <v>1718</v>
      </c>
      <c r="L388" t="s">
        <v>1719</v>
      </c>
      <c r="M388">
        <f t="shared" si="6"/>
        <v>4</v>
      </c>
      <c r="O388" t="s">
        <v>1714</v>
      </c>
      <c r="P388" t="s">
        <v>3530</v>
      </c>
      <c r="R388">
        <v>2</v>
      </c>
      <c r="S388">
        <v>480</v>
      </c>
    </row>
    <row r="389" spans="1:19" x14ac:dyDescent="0.25">
      <c r="A389" t="s">
        <v>2870</v>
      </c>
      <c r="B389" t="s">
        <v>2832</v>
      </c>
      <c r="C389" t="s">
        <v>2833</v>
      </c>
      <c r="D389" t="s">
        <v>2834</v>
      </c>
      <c r="E389" t="s">
        <v>2871</v>
      </c>
      <c r="F389" t="s">
        <v>2872</v>
      </c>
      <c r="G389" t="s">
        <v>2873</v>
      </c>
      <c r="L389" t="s">
        <v>2874</v>
      </c>
      <c r="M389">
        <f t="shared" si="6"/>
        <v>6</v>
      </c>
      <c r="O389" t="s">
        <v>2870</v>
      </c>
      <c r="P389" t="s">
        <v>3531</v>
      </c>
      <c r="R389">
        <v>3</v>
      </c>
      <c r="S389">
        <v>600</v>
      </c>
    </row>
    <row r="390" spans="1:19" x14ac:dyDescent="0.25">
      <c r="A390" t="s">
        <v>718</v>
      </c>
      <c r="B390" t="s">
        <v>719</v>
      </c>
      <c r="C390" t="s">
        <v>720</v>
      </c>
      <c r="D390" t="s">
        <v>721</v>
      </c>
      <c r="L390" t="s">
        <v>722</v>
      </c>
      <c r="M390">
        <f t="shared" si="6"/>
        <v>3</v>
      </c>
      <c r="O390" t="s">
        <v>718</v>
      </c>
      <c r="P390" t="s">
        <v>3532</v>
      </c>
      <c r="R390">
        <v>1</v>
      </c>
      <c r="S390">
        <v>360</v>
      </c>
    </row>
    <row r="391" spans="1:19" x14ac:dyDescent="0.25">
      <c r="A391" t="s">
        <v>1720</v>
      </c>
      <c r="B391" t="s">
        <v>374</v>
      </c>
      <c r="C391" t="s">
        <v>1721</v>
      </c>
      <c r="D391" t="s">
        <v>1722</v>
      </c>
      <c r="E391" t="s">
        <v>1723</v>
      </c>
      <c r="L391" t="s">
        <v>1724</v>
      </c>
      <c r="M391">
        <f t="shared" si="6"/>
        <v>4</v>
      </c>
      <c r="O391" t="s">
        <v>1720</v>
      </c>
      <c r="P391" t="s">
        <v>3533</v>
      </c>
      <c r="R391">
        <v>2</v>
      </c>
      <c r="S391">
        <v>320</v>
      </c>
    </row>
    <row r="392" spans="1:19" x14ac:dyDescent="0.25">
      <c r="A392" t="s">
        <v>176</v>
      </c>
      <c r="B392" t="s">
        <v>177</v>
      </c>
      <c r="C392" t="s">
        <v>178</v>
      </c>
      <c r="L392" t="s">
        <v>179</v>
      </c>
      <c r="M392">
        <f t="shared" si="6"/>
        <v>2</v>
      </c>
      <c r="O392" t="s">
        <v>176</v>
      </c>
      <c r="P392" t="s">
        <v>3534</v>
      </c>
      <c r="R392">
        <v>2</v>
      </c>
      <c r="S392">
        <v>410</v>
      </c>
    </row>
    <row r="393" spans="1:19" x14ac:dyDescent="0.25">
      <c r="A393" t="s">
        <v>1725</v>
      </c>
      <c r="B393" t="s">
        <v>374</v>
      </c>
      <c r="C393" t="s">
        <v>1726</v>
      </c>
      <c r="D393" t="s">
        <v>1727</v>
      </c>
      <c r="E393" t="s">
        <v>1728</v>
      </c>
      <c r="L393" t="s">
        <v>1729</v>
      </c>
      <c r="M393">
        <f t="shared" si="6"/>
        <v>4</v>
      </c>
      <c r="O393" t="s">
        <v>1725</v>
      </c>
      <c r="P393" t="s">
        <v>3535</v>
      </c>
      <c r="R393">
        <v>2</v>
      </c>
      <c r="S393">
        <v>350</v>
      </c>
    </row>
    <row r="394" spans="1:19" x14ac:dyDescent="0.25">
      <c r="A394" t="s">
        <v>723</v>
      </c>
      <c r="B394" t="s">
        <v>724</v>
      </c>
      <c r="C394" t="s">
        <v>725</v>
      </c>
      <c r="D394" t="s">
        <v>726</v>
      </c>
      <c r="L394" t="s">
        <v>727</v>
      </c>
      <c r="M394">
        <f t="shared" si="6"/>
        <v>3</v>
      </c>
      <c r="O394" t="s">
        <v>723</v>
      </c>
      <c r="P394" t="s">
        <v>3536</v>
      </c>
      <c r="R394">
        <v>1</v>
      </c>
      <c r="S394">
        <v>260</v>
      </c>
    </row>
    <row r="395" spans="1:19" x14ac:dyDescent="0.25">
      <c r="A395" t="s">
        <v>1730</v>
      </c>
      <c r="B395" t="s">
        <v>374</v>
      </c>
      <c r="C395" t="s">
        <v>1731</v>
      </c>
      <c r="D395" t="s">
        <v>1732</v>
      </c>
      <c r="E395" t="s">
        <v>1733</v>
      </c>
      <c r="L395" t="s">
        <v>1734</v>
      </c>
      <c r="M395">
        <f t="shared" si="6"/>
        <v>4</v>
      </c>
      <c r="O395" t="s">
        <v>1730</v>
      </c>
      <c r="P395" t="s">
        <v>3537</v>
      </c>
      <c r="R395">
        <v>2</v>
      </c>
      <c r="S395">
        <v>350</v>
      </c>
    </row>
    <row r="396" spans="1:19" x14ac:dyDescent="0.25">
      <c r="A396" t="s">
        <v>728</v>
      </c>
      <c r="B396" t="s">
        <v>729</v>
      </c>
      <c r="C396" t="s">
        <v>730</v>
      </c>
      <c r="D396" t="s">
        <v>731</v>
      </c>
      <c r="L396" t="s">
        <v>732</v>
      </c>
      <c r="M396">
        <f t="shared" si="6"/>
        <v>3</v>
      </c>
      <c r="O396" t="s">
        <v>728</v>
      </c>
      <c r="P396" t="s">
        <v>3538</v>
      </c>
      <c r="R396">
        <v>3</v>
      </c>
      <c r="S396">
        <v>420</v>
      </c>
    </row>
    <row r="397" spans="1:19" x14ac:dyDescent="0.25">
      <c r="A397" t="s">
        <v>2438</v>
      </c>
      <c r="B397" t="s">
        <v>734</v>
      </c>
      <c r="C397" t="s">
        <v>2439</v>
      </c>
      <c r="D397" t="s">
        <v>2440</v>
      </c>
      <c r="E397" t="s">
        <v>2441</v>
      </c>
      <c r="F397" t="s">
        <v>1449</v>
      </c>
      <c r="L397" t="s">
        <v>2442</v>
      </c>
      <c r="M397">
        <f t="shared" si="6"/>
        <v>5</v>
      </c>
      <c r="O397" t="s">
        <v>2438</v>
      </c>
      <c r="P397" t="s">
        <v>3539</v>
      </c>
      <c r="R397">
        <v>2</v>
      </c>
      <c r="S397">
        <v>510</v>
      </c>
    </row>
    <row r="398" spans="1:19" x14ac:dyDescent="0.25">
      <c r="A398" t="s">
        <v>733</v>
      </c>
      <c r="B398" t="s">
        <v>734</v>
      </c>
      <c r="C398" t="s">
        <v>735</v>
      </c>
      <c r="D398" t="s">
        <v>736</v>
      </c>
      <c r="L398" t="s">
        <v>737</v>
      </c>
      <c r="M398">
        <f t="shared" si="6"/>
        <v>3</v>
      </c>
      <c r="O398" t="s">
        <v>733</v>
      </c>
      <c r="P398" t="s">
        <v>3540</v>
      </c>
      <c r="R398">
        <v>1</v>
      </c>
      <c r="S398">
        <v>210</v>
      </c>
    </row>
    <row r="399" spans="1:19" x14ac:dyDescent="0.25">
      <c r="A399" t="s">
        <v>1735</v>
      </c>
      <c r="B399" t="s">
        <v>1736</v>
      </c>
      <c r="C399" t="s">
        <v>1737</v>
      </c>
      <c r="D399" t="s">
        <v>1738</v>
      </c>
      <c r="E399" t="s">
        <v>1739</v>
      </c>
      <c r="L399" t="s">
        <v>1740</v>
      </c>
      <c r="M399">
        <f t="shared" si="6"/>
        <v>4</v>
      </c>
      <c r="O399" t="s">
        <v>1735</v>
      </c>
      <c r="P399" t="s">
        <v>3541</v>
      </c>
      <c r="R399">
        <v>3</v>
      </c>
      <c r="S399">
        <v>540</v>
      </c>
    </row>
    <row r="400" spans="1:19" x14ac:dyDescent="0.25">
      <c r="A400" t="s">
        <v>738</v>
      </c>
      <c r="B400" t="s">
        <v>739</v>
      </c>
      <c r="C400" t="s">
        <v>740</v>
      </c>
      <c r="D400" t="s">
        <v>741</v>
      </c>
      <c r="L400" t="s">
        <v>742</v>
      </c>
      <c r="M400">
        <f t="shared" si="6"/>
        <v>3</v>
      </c>
      <c r="O400" t="s">
        <v>738</v>
      </c>
      <c r="P400" t="s">
        <v>3542</v>
      </c>
      <c r="R400">
        <v>1</v>
      </c>
      <c r="S400">
        <v>300</v>
      </c>
    </row>
    <row r="401" spans="1:19" x14ac:dyDescent="0.25">
      <c r="A401" t="s">
        <v>2443</v>
      </c>
      <c r="B401" t="s">
        <v>1739</v>
      </c>
      <c r="C401" t="s">
        <v>2444</v>
      </c>
      <c r="D401" t="s">
        <v>2445</v>
      </c>
      <c r="E401" t="s">
        <v>2446</v>
      </c>
      <c r="F401" t="s">
        <v>2447</v>
      </c>
      <c r="L401" t="s">
        <v>2448</v>
      </c>
      <c r="M401">
        <f t="shared" si="6"/>
        <v>5</v>
      </c>
      <c r="O401" t="s">
        <v>2443</v>
      </c>
      <c r="P401" t="s">
        <v>3543</v>
      </c>
      <c r="R401">
        <v>3</v>
      </c>
      <c r="S401">
        <v>570</v>
      </c>
    </row>
    <row r="402" spans="1:19" x14ac:dyDescent="0.25">
      <c r="A402" t="s">
        <v>743</v>
      </c>
      <c r="B402" t="s">
        <v>744</v>
      </c>
      <c r="C402" t="s">
        <v>745</v>
      </c>
      <c r="D402" t="s">
        <v>746</v>
      </c>
      <c r="L402" t="s">
        <v>747</v>
      </c>
      <c r="M402">
        <f t="shared" si="6"/>
        <v>3</v>
      </c>
      <c r="O402" t="s">
        <v>743</v>
      </c>
      <c r="P402" t="s">
        <v>3544</v>
      </c>
      <c r="R402">
        <v>3</v>
      </c>
      <c r="S402">
        <v>590</v>
      </c>
    </row>
    <row r="403" spans="1:19" x14ac:dyDescent="0.25">
      <c r="A403" t="s">
        <v>748</v>
      </c>
      <c r="B403" t="s">
        <v>749</v>
      </c>
      <c r="C403" t="s">
        <v>750</v>
      </c>
      <c r="D403" t="s">
        <v>740</v>
      </c>
      <c r="L403" t="s">
        <v>751</v>
      </c>
      <c r="M403">
        <f t="shared" si="6"/>
        <v>3</v>
      </c>
      <c r="O403" t="s">
        <v>748</v>
      </c>
      <c r="P403" t="s">
        <v>3545</v>
      </c>
      <c r="R403">
        <v>2</v>
      </c>
      <c r="S403">
        <v>460</v>
      </c>
    </row>
    <row r="404" spans="1:19" x14ac:dyDescent="0.25">
      <c r="A404" t="s">
        <v>752</v>
      </c>
      <c r="B404" t="s">
        <v>753</v>
      </c>
      <c r="C404" t="s">
        <v>734</v>
      </c>
      <c r="D404" t="s">
        <v>754</v>
      </c>
      <c r="L404" t="s">
        <v>755</v>
      </c>
      <c r="M404">
        <f t="shared" si="6"/>
        <v>3</v>
      </c>
      <c r="O404" t="s">
        <v>752</v>
      </c>
      <c r="P404" t="s">
        <v>3546</v>
      </c>
      <c r="R404">
        <v>2</v>
      </c>
      <c r="S404">
        <v>490</v>
      </c>
    </row>
    <row r="405" spans="1:19" x14ac:dyDescent="0.25">
      <c r="A405" t="s">
        <v>756</v>
      </c>
      <c r="B405" t="s">
        <v>757</v>
      </c>
      <c r="C405" t="s">
        <v>758</v>
      </c>
      <c r="D405" t="s">
        <v>739</v>
      </c>
      <c r="L405" t="s">
        <v>759</v>
      </c>
      <c r="M405">
        <f t="shared" si="6"/>
        <v>3</v>
      </c>
      <c r="O405" t="s">
        <v>756</v>
      </c>
      <c r="P405" t="s">
        <v>3547</v>
      </c>
      <c r="R405">
        <v>2</v>
      </c>
      <c r="S405">
        <v>520</v>
      </c>
    </row>
    <row r="406" spans="1:19" x14ac:dyDescent="0.25">
      <c r="A406" t="s">
        <v>760</v>
      </c>
      <c r="B406" t="s">
        <v>761</v>
      </c>
      <c r="C406" t="s">
        <v>762</v>
      </c>
      <c r="D406" t="s">
        <v>763</v>
      </c>
      <c r="L406" t="s">
        <v>764</v>
      </c>
      <c r="M406">
        <f t="shared" si="6"/>
        <v>3</v>
      </c>
      <c r="O406" t="s">
        <v>760</v>
      </c>
      <c r="P406" t="s">
        <v>3548</v>
      </c>
      <c r="R406">
        <v>2</v>
      </c>
      <c r="S406">
        <v>550</v>
      </c>
    </row>
    <row r="407" spans="1:19" x14ac:dyDescent="0.25">
      <c r="A407" t="s">
        <v>1741</v>
      </c>
      <c r="B407" t="s">
        <v>1742</v>
      </c>
      <c r="C407" t="s">
        <v>1743</v>
      </c>
      <c r="D407" t="s">
        <v>1744</v>
      </c>
      <c r="E407" t="s">
        <v>1745</v>
      </c>
      <c r="L407" t="s">
        <v>1746</v>
      </c>
      <c r="M407">
        <f t="shared" si="6"/>
        <v>4</v>
      </c>
      <c r="O407" t="s">
        <v>1741</v>
      </c>
      <c r="P407" t="s">
        <v>3549</v>
      </c>
      <c r="R407">
        <v>2</v>
      </c>
      <c r="S407">
        <v>500</v>
      </c>
    </row>
    <row r="408" spans="1:19" x14ac:dyDescent="0.25">
      <c r="A408" t="s">
        <v>765</v>
      </c>
      <c r="B408" t="s">
        <v>766</v>
      </c>
      <c r="C408" t="s">
        <v>767</v>
      </c>
      <c r="D408" t="s">
        <v>768</v>
      </c>
      <c r="L408" t="s">
        <v>769</v>
      </c>
      <c r="M408">
        <f t="shared" si="6"/>
        <v>3</v>
      </c>
      <c r="O408" t="s">
        <v>765</v>
      </c>
      <c r="P408" t="s">
        <v>3550</v>
      </c>
      <c r="R408">
        <v>1</v>
      </c>
      <c r="S408">
        <v>410</v>
      </c>
    </row>
    <row r="409" spans="1:19" x14ac:dyDescent="0.25">
      <c r="A409" t="s">
        <v>180</v>
      </c>
      <c r="B409" t="s">
        <v>181</v>
      </c>
      <c r="C409" t="s">
        <v>182</v>
      </c>
      <c r="L409" t="s">
        <v>183</v>
      </c>
      <c r="M409">
        <f t="shared" si="6"/>
        <v>2</v>
      </c>
      <c r="O409" t="s">
        <v>180</v>
      </c>
      <c r="P409" t="s">
        <v>3551</v>
      </c>
      <c r="R409">
        <v>2</v>
      </c>
      <c r="S409">
        <v>330</v>
      </c>
    </row>
    <row r="410" spans="1:19" x14ac:dyDescent="0.25">
      <c r="A410" t="s">
        <v>770</v>
      </c>
      <c r="B410" t="s">
        <v>771</v>
      </c>
      <c r="C410" t="s">
        <v>772</v>
      </c>
      <c r="D410" t="s">
        <v>773</v>
      </c>
      <c r="L410" t="s">
        <v>774</v>
      </c>
      <c r="M410">
        <f t="shared" si="6"/>
        <v>3</v>
      </c>
      <c r="O410" t="s">
        <v>770</v>
      </c>
      <c r="P410" t="s">
        <v>3552</v>
      </c>
      <c r="R410">
        <v>1</v>
      </c>
      <c r="S410">
        <v>220</v>
      </c>
    </row>
    <row r="411" spans="1:19" x14ac:dyDescent="0.25">
      <c r="A411" t="s">
        <v>1747</v>
      </c>
      <c r="B411" t="s">
        <v>776</v>
      </c>
      <c r="C411" t="s">
        <v>1748</v>
      </c>
      <c r="D411" t="s">
        <v>185</v>
      </c>
      <c r="E411" t="s">
        <v>1749</v>
      </c>
      <c r="L411" t="s">
        <v>1750</v>
      </c>
      <c r="M411">
        <f t="shared" si="6"/>
        <v>4</v>
      </c>
      <c r="O411" t="s">
        <v>1747</v>
      </c>
      <c r="P411" t="s">
        <v>3553</v>
      </c>
      <c r="R411">
        <v>1</v>
      </c>
      <c r="S411">
        <v>300</v>
      </c>
    </row>
    <row r="412" spans="1:19" x14ac:dyDescent="0.25">
      <c r="A412" t="s">
        <v>2875</v>
      </c>
      <c r="B412" t="s">
        <v>2876</v>
      </c>
      <c r="C412" t="s">
        <v>2877</v>
      </c>
      <c r="D412" t="s">
        <v>2878</v>
      </c>
      <c r="E412" t="s">
        <v>2879</v>
      </c>
      <c r="F412" t="s">
        <v>2880</v>
      </c>
      <c r="G412" t="s">
        <v>2881</v>
      </c>
      <c r="L412" t="s">
        <v>2882</v>
      </c>
      <c r="M412">
        <f t="shared" si="6"/>
        <v>6</v>
      </c>
      <c r="O412" t="s">
        <v>2875</v>
      </c>
      <c r="P412" t="s">
        <v>3554</v>
      </c>
      <c r="R412">
        <v>2</v>
      </c>
      <c r="S412">
        <v>390</v>
      </c>
    </row>
    <row r="413" spans="1:19" x14ac:dyDescent="0.25">
      <c r="A413" t="s">
        <v>775</v>
      </c>
      <c r="B413" t="s">
        <v>776</v>
      </c>
      <c r="C413" t="s">
        <v>185</v>
      </c>
      <c r="D413" t="s">
        <v>777</v>
      </c>
      <c r="L413" t="s">
        <v>778</v>
      </c>
      <c r="M413">
        <f t="shared" si="6"/>
        <v>3</v>
      </c>
      <c r="O413" t="s">
        <v>775</v>
      </c>
      <c r="P413" t="s">
        <v>3555</v>
      </c>
      <c r="R413">
        <v>1</v>
      </c>
      <c r="S413">
        <v>200</v>
      </c>
    </row>
    <row r="414" spans="1:19" x14ac:dyDescent="0.25">
      <c r="A414" t="s">
        <v>779</v>
      </c>
      <c r="B414" t="s">
        <v>780</v>
      </c>
      <c r="C414" t="s">
        <v>781</v>
      </c>
      <c r="D414" t="s">
        <v>782</v>
      </c>
      <c r="L414" t="s">
        <v>783</v>
      </c>
      <c r="M414">
        <f t="shared" si="6"/>
        <v>3</v>
      </c>
      <c r="O414" t="s">
        <v>779</v>
      </c>
      <c r="P414" t="s">
        <v>3556</v>
      </c>
      <c r="R414">
        <v>3</v>
      </c>
      <c r="S414">
        <v>460</v>
      </c>
    </row>
    <row r="415" spans="1:19" x14ac:dyDescent="0.25">
      <c r="A415" t="s">
        <v>1751</v>
      </c>
      <c r="B415" t="s">
        <v>776</v>
      </c>
      <c r="C415" t="s">
        <v>1748</v>
      </c>
      <c r="D415" t="s">
        <v>1752</v>
      </c>
      <c r="E415" t="s">
        <v>185</v>
      </c>
      <c r="L415" t="s">
        <v>1753</v>
      </c>
      <c r="M415">
        <f t="shared" si="6"/>
        <v>4</v>
      </c>
      <c r="O415" t="s">
        <v>1751</v>
      </c>
      <c r="P415" t="s">
        <v>3557</v>
      </c>
      <c r="R415">
        <v>1</v>
      </c>
      <c r="S415">
        <v>320</v>
      </c>
    </row>
    <row r="416" spans="1:19" x14ac:dyDescent="0.25">
      <c r="A416" t="s">
        <v>1754</v>
      </c>
      <c r="B416" t="s">
        <v>776</v>
      </c>
      <c r="C416" t="s">
        <v>185</v>
      </c>
      <c r="D416" t="s">
        <v>1755</v>
      </c>
      <c r="E416" t="s">
        <v>1756</v>
      </c>
      <c r="L416" t="s">
        <v>1757</v>
      </c>
      <c r="M416">
        <f t="shared" si="6"/>
        <v>4</v>
      </c>
      <c r="O416" t="s">
        <v>1754</v>
      </c>
      <c r="P416" t="s">
        <v>3558</v>
      </c>
      <c r="R416">
        <v>2</v>
      </c>
      <c r="S416">
        <v>320</v>
      </c>
    </row>
    <row r="417" spans="1:19" x14ac:dyDescent="0.25">
      <c r="A417" t="s">
        <v>2449</v>
      </c>
      <c r="B417" t="s">
        <v>1748</v>
      </c>
      <c r="C417" t="s">
        <v>185</v>
      </c>
      <c r="D417" t="s">
        <v>2450</v>
      </c>
      <c r="E417" t="s">
        <v>2451</v>
      </c>
      <c r="F417" t="s">
        <v>2452</v>
      </c>
      <c r="L417" t="s">
        <v>2453</v>
      </c>
      <c r="M417">
        <f t="shared" si="6"/>
        <v>5</v>
      </c>
      <c r="O417" t="s">
        <v>2449</v>
      </c>
      <c r="P417" t="s">
        <v>3559</v>
      </c>
      <c r="R417">
        <v>2</v>
      </c>
      <c r="S417">
        <v>440</v>
      </c>
    </row>
    <row r="418" spans="1:19" x14ac:dyDescent="0.25">
      <c r="A418" t="s">
        <v>784</v>
      </c>
      <c r="B418" t="s">
        <v>785</v>
      </c>
      <c r="C418" t="s">
        <v>786</v>
      </c>
      <c r="D418" t="s">
        <v>185</v>
      </c>
      <c r="L418" t="s">
        <v>787</v>
      </c>
      <c r="M418">
        <f t="shared" si="6"/>
        <v>3</v>
      </c>
      <c r="O418" t="s">
        <v>784</v>
      </c>
      <c r="P418" t="s">
        <v>3560</v>
      </c>
      <c r="R418">
        <v>1</v>
      </c>
      <c r="S418">
        <v>210</v>
      </c>
    </row>
    <row r="419" spans="1:19" x14ac:dyDescent="0.25">
      <c r="A419" t="s">
        <v>1758</v>
      </c>
      <c r="B419" t="s">
        <v>776</v>
      </c>
      <c r="C419" t="s">
        <v>1759</v>
      </c>
      <c r="D419" t="s">
        <v>1760</v>
      </c>
      <c r="E419" t="s">
        <v>185</v>
      </c>
      <c r="L419" t="s">
        <v>1761</v>
      </c>
      <c r="M419">
        <f t="shared" si="6"/>
        <v>4</v>
      </c>
      <c r="O419" t="s">
        <v>1758</v>
      </c>
      <c r="P419" t="s">
        <v>3561</v>
      </c>
      <c r="R419">
        <v>2</v>
      </c>
      <c r="S419">
        <v>420</v>
      </c>
    </row>
    <row r="420" spans="1:19" x14ac:dyDescent="0.25">
      <c r="A420" t="s">
        <v>2883</v>
      </c>
      <c r="B420" t="s">
        <v>2455</v>
      </c>
      <c r="C420" t="s">
        <v>2456</v>
      </c>
      <c r="D420" t="s">
        <v>2457</v>
      </c>
      <c r="E420" t="s">
        <v>2458</v>
      </c>
      <c r="F420" t="s">
        <v>2459</v>
      </c>
      <c r="G420" t="s">
        <v>2884</v>
      </c>
      <c r="L420" t="s">
        <v>2885</v>
      </c>
      <c r="M420">
        <f t="shared" si="6"/>
        <v>6</v>
      </c>
      <c r="O420" t="s">
        <v>2883</v>
      </c>
      <c r="P420" t="s">
        <v>3562</v>
      </c>
      <c r="R420">
        <v>2</v>
      </c>
      <c r="S420">
        <v>630</v>
      </c>
    </row>
    <row r="421" spans="1:19" x14ac:dyDescent="0.25">
      <c r="A421" t="s">
        <v>184</v>
      </c>
      <c r="B421" t="s">
        <v>185</v>
      </c>
      <c r="C421" t="s">
        <v>186</v>
      </c>
      <c r="L421" t="s">
        <v>187</v>
      </c>
      <c r="M421">
        <f t="shared" si="6"/>
        <v>2</v>
      </c>
      <c r="O421" t="s">
        <v>184</v>
      </c>
      <c r="P421" t="s">
        <v>3563</v>
      </c>
      <c r="R421">
        <v>2</v>
      </c>
      <c r="S421">
        <v>180</v>
      </c>
    </row>
    <row r="422" spans="1:19" x14ac:dyDescent="0.25">
      <c r="A422" t="s">
        <v>2454</v>
      </c>
      <c r="B422" t="s">
        <v>2455</v>
      </c>
      <c r="C422" t="s">
        <v>2456</v>
      </c>
      <c r="D422" t="s">
        <v>2457</v>
      </c>
      <c r="E422" t="s">
        <v>2458</v>
      </c>
      <c r="F422" t="s">
        <v>2459</v>
      </c>
      <c r="L422" t="s">
        <v>2460</v>
      </c>
      <c r="M422">
        <f t="shared" si="6"/>
        <v>5</v>
      </c>
      <c r="O422" t="s">
        <v>2454</v>
      </c>
      <c r="P422" t="s">
        <v>3564</v>
      </c>
      <c r="R422">
        <v>2</v>
      </c>
      <c r="S422">
        <v>480</v>
      </c>
    </row>
    <row r="423" spans="1:19" x14ac:dyDescent="0.25">
      <c r="A423" t="s">
        <v>788</v>
      </c>
      <c r="B423" t="s">
        <v>789</v>
      </c>
      <c r="C423" t="s">
        <v>790</v>
      </c>
      <c r="D423" t="s">
        <v>185</v>
      </c>
      <c r="L423" t="s">
        <v>791</v>
      </c>
      <c r="M423">
        <f t="shared" si="6"/>
        <v>3</v>
      </c>
      <c r="O423" t="s">
        <v>788</v>
      </c>
      <c r="P423" t="s">
        <v>3565</v>
      </c>
      <c r="R423">
        <v>1</v>
      </c>
      <c r="S423">
        <v>430</v>
      </c>
    </row>
    <row r="424" spans="1:19" x14ac:dyDescent="0.25">
      <c r="A424" t="s">
        <v>2461</v>
      </c>
      <c r="B424" t="s">
        <v>776</v>
      </c>
      <c r="C424" t="s">
        <v>185</v>
      </c>
      <c r="D424" t="s">
        <v>2462</v>
      </c>
      <c r="E424" t="s">
        <v>2463</v>
      </c>
      <c r="F424" t="s">
        <v>2464</v>
      </c>
      <c r="L424" t="s">
        <v>2465</v>
      </c>
      <c r="M424">
        <f t="shared" si="6"/>
        <v>5</v>
      </c>
      <c r="O424" t="s">
        <v>2461</v>
      </c>
      <c r="P424" t="s">
        <v>3566</v>
      </c>
      <c r="R424">
        <v>3</v>
      </c>
      <c r="S424">
        <v>450</v>
      </c>
    </row>
    <row r="425" spans="1:19" x14ac:dyDescent="0.25">
      <c r="A425" t="s">
        <v>2466</v>
      </c>
      <c r="B425" t="s">
        <v>776</v>
      </c>
      <c r="C425" t="s">
        <v>185</v>
      </c>
      <c r="D425" t="s">
        <v>2467</v>
      </c>
      <c r="E425" t="s">
        <v>2468</v>
      </c>
      <c r="F425" t="s">
        <v>2469</v>
      </c>
      <c r="L425" t="s">
        <v>2470</v>
      </c>
      <c r="M425">
        <f t="shared" si="6"/>
        <v>5</v>
      </c>
      <c r="O425" t="s">
        <v>2466</v>
      </c>
      <c r="P425" t="s">
        <v>3567</v>
      </c>
      <c r="R425">
        <v>2</v>
      </c>
      <c r="S425">
        <v>480</v>
      </c>
    </row>
    <row r="426" spans="1:19" x14ac:dyDescent="0.25">
      <c r="A426" t="s">
        <v>2471</v>
      </c>
      <c r="B426" t="s">
        <v>776</v>
      </c>
      <c r="C426" t="s">
        <v>185</v>
      </c>
      <c r="D426" t="s">
        <v>2472</v>
      </c>
      <c r="E426" t="s">
        <v>2473</v>
      </c>
      <c r="F426" t="s">
        <v>2474</v>
      </c>
      <c r="L426" t="s">
        <v>2475</v>
      </c>
      <c r="M426">
        <f t="shared" si="6"/>
        <v>5</v>
      </c>
      <c r="O426" t="s">
        <v>2471</v>
      </c>
      <c r="P426" t="s">
        <v>3568</v>
      </c>
      <c r="R426">
        <v>3</v>
      </c>
      <c r="S426">
        <v>420</v>
      </c>
    </row>
    <row r="427" spans="1:19" x14ac:dyDescent="0.25">
      <c r="A427" t="s">
        <v>1762</v>
      </c>
      <c r="B427" t="s">
        <v>1763</v>
      </c>
      <c r="C427" t="s">
        <v>1764</v>
      </c>
      <c r="D427" t="s">
        <v>1765</v>
      </c>
      <c r="E427" t="s">
        <v>1766</v>
      </c>
      <c r="L427" t="s">
        <v>1767</v>
      </c>
      <c r="M427">
        <f t="shared" si="6"/>
        <v>4</v>
      </c>
      <c r="O427" t="s">
        <v>1762</v>
      </c>
      <c r="P427" t="s">
        <v>3569</v>
      </c>
      <c r="R427">
        <v>2</v>
      </c>
      <c r="S427">
        <v>530</v>
      </c>
    </row>
    <row r="428" spans="1:19" x14ac:dyDescent="0.25">
      <c r="A428" t="s">
        <v>188</v>
      </c>
      <c r="B428" t="s">
        <v>189</v>
      </c>
      <c r="C428" t="s">
        <v>190</v>
      </c>
      <c r="L428" t="s">
        <v>191</v>
      </c>
      <c r="M428">
        <f t="shared" si="6"/>
        <v>2</v>
      </c>
      <c r="O428" t="s">
        <v>188</v>
      </c>
      <c r="P428" t="s">
        <v>3570</v>
      </c>
      <c r="R428">
        <v>2</v>
      </c>
      <c r="S428">
        <v>420</v>
      </c>
    </row>
    <row r="429" spans="1:19" x14ac:dyDescent="0.25">
      <c r="A429" t="s">
        <v>192</v>
      </c>
      <c r="B429" t="s">
        <v>193</v>
      </c>
      <c r="C429" t="s">
        <v>194</v>
      </c>
      <c r="L429" t="s">
        <v>195</v>
      </c>
      <c r="M429">
        <f t="shared" si="6"/>
        <v>2</v>
      </c>
      <c r="O429" t="s">
        <v>192</v>
      </c>
      <c r="P429" t="s">
        <v>3571</v>
      </c>
      <c r="R429">
        <v>2</v>
      </c>
      <c r="S429">
        <v>420</v>
      </c>
    </row>
    <row r="430" spans="1:19" x14ac:dyDescent="0.25">
      <c r="A430" t="s">
        <v>792</v>
      </c>
      <c r="B430" t="s">
        <v>793</v>
      </c>
      <c r="C430" t="s">
        <v>794</v>
      </c>
      <c r="D430" t="s">
        <v>795</v>
      </c>
      <c r="L430" t="s">
        <v>796</v>
      </c>
      <c r="M430">
        <f t="shared" si="6"/>
        <v>3</v>
      </c>
      <c r="O430" t="s">
        <v>792</v>
      </c>
      <c r="P430" t="s">
        <v>3572</v>
      </c>
      <c r="R430">
        <v>2</v>
      </c>
      <c r="S430">
        <v>610</v>
      </c>
    </row>
    <row r="431" spans="1:19" x14ac:dyDescent="0.25">
      <c r="A431" t="s">
        <v>797</v>
      </c>
      <c r="B431" t="s">
        <v>798</v>
      </c>
      <c r="C431" t="s">
        <v>799</v>
      </c>
      <c r="D431" t="s">
        <v>800</v>
      </c>
      <c r="L431" t="s">
        <v>801</v>
      </c>
      <c r="M431">
        <f t="shared" si="6"/>
        <v>3</v>
      </c>
      <c r="O431" t="s">
        <v>797</v>
      </c>
      <c r="P431" t="s">
        <v>3573</v>
      </c>
      <c r="R431">
        <v>3</v>
      </c>
      <c r="S431">
        <v>480</v>
      </c>
    </row>
    <row r="432" spans="1:19" x14ac:dyDescent="0.25">
      <c r="A432" t="s">
        <v>802</v>
      </c>
      <c r="B432" t="s">
        <v>803</v>
      </c>
      <c r="C432" t="s">
        <v>804</v>
      </c>
      <c r="D432" t="s">
        <v>805</v>
      </c>
      <c r="L432" t="s">
        <v>806</v>
      </c>
      <c r="M432">
        <f t="shared" si="6"/>
        <v>3</v>
      </c>
      <c r="O432" t="s">
        <v>802</v>
      </c>
      <c r="P432" t="s">
        <v>3574</v>
      </c>
      <c r="R432">
        <v>2</v>
      </c>
      <c r="S432">
        <v>410</v>
      </c>
    </row>
    <row r="433" spans="1:19" x14ac:dyDescent="0.25">
      <c r="A433" t="s">
        <v>807</v>
      </c>
      <c r="B433" t="s">
        <v>808</v>
      </c>
      <c r="C433" t="s">
        <v>809</v>
      </c>
      <c r="D433" t="s">
        <v>810</v>
      </c>
      <c r="L433" t="s">
        <v>811</v>
      </c>
      <c r="M433">
        <f t="shared" si="6"/>
        <v>3</v>
      </c>
      <c r="O433" t="s">
        <v>807</v>
      </c>
      <c r="P433" t="s">
        <v>3575</v>
      </c>
      <c r="R433">
        <v>1</v>
      </c>
      <c r="S433">
        <v>320</v>
      </c>
    </row>
    <row r="434" spans="1:19" x14ac:dyDescent="0.25">
      <c r="A434" t="s">
        <v>812</v>
      </c>
      <c r="B434" t="s">
        <v>813</v>
      </c>
      <c r="C434" t="s">
        <v>814</v>
      </c>
      <c r="D434" t="s">
        <v>815</v>
      </c>
      <c r="L434" t="s">
        <v>816</v>
      </c>
      <c r="M434">
        <f t="shared" si="6"/>
        <v>3</v>
      </c>
      <c r="O434" t="s">
        <v>812</v>
      </c>
      <c r="P434" t="s">
        <v>3576</v>
      </c>
      <c r="R434">
        <v>3</v>
      </c>
      <c r="S434">
        <v>480</v>
      </c>
    </row>
    <row r="435" spans="1:19" x14ac:dyDescent="0.25">
      <c r="A435" t="s">
        <v>817</v>
      </c>
      <c r="B435" t="s">
        <v>818</v>
      </c>
      <c r="C435" t="s">
        <v>819</v>
      </c>
      <c r="D435" t="s">
        <v>820</v>
      </c>
      <c r="L435" t="s">
        <v>821</v>
      </c>
      <c r="M435">
        <f t="shared" si="6"/>
        <v>3</v>
      </c>
      <c r="O435" t="s">
        <v>817</v>
      </c>
      <c r="P435" t="s">
        <v>3577</v>
      </c>
      <c r="R435">
        <v>1</v>
      </c>
      <c r="S435">
        <v>350</v>
      </c>
    </row>
    <row r="436" spans="1:19" x14ac:dyDescent="0.25">
      <c r="A436" t="s">
        <v>196</v>
      </c>
      <c r="B436" t="s">
        <v>197</v>
      </c>
      <c r="C436" t="s">
        <v>198</v>
      </c>
      <c r="L436" t="s">
        <v>199</v>
      </c>
      <c r="M436">
        <f t="shared" si="6"/>
        <v>2</v>
      </c>
      <c r="O436" t="s">
        <v>196</v>
      </c>
      <c r="P436" t="s">
        <v>3578</v>
      </c>
      <c r="R436">
        <v>2</v>
      </c>
      <c r="S436">
        <v>360</v>
      </c>
    </row>
    <row r="437" spans="1:19" x14ac:dyDescent="0.25">
      <c r="A437" t="s">
        <v>1768</v>
      </c>
      <c r="B437" t="s">
        <v>1769</v>
      </c>
      <c r="C437" t="s">
        <v>1770</v>
      </c>
      <c r="D437" t="s">
        <v>1771</v>
      </c>
      <c r="E437" t="s">
        <v>1772</v>
      </c>
      <c r="L437" t="s">
        <v>1773</v>
      </c>
      <c r="M437">
        <f t="shared" si="6"/>
        <v>4</v>
      </c>
      <c r="O437" t="s">
        <v>1768</v>
      </c>
      <c r="P437" t="s">
        <v>3579</v>
      </c>
      <c r="R437">
        <v>3</v>
      </c>
      <c r="S437">
        <v>500</v>
      </c>
    </row>
    <row r="438" spans="1:19" x14ac:dyDescent="0.25">
      <c r="A438" t="s">
        <v>3010</v>
      </c>
      <c r="B438" t="s">
        <v>1769</v>
      </c>
      <c r="C438" t="s">
        <v>3011</v>
      </c>
      <c r="D438" t="s">
        <v>3012</v>
      </c>
      <c r="E438" t="s">
        <v>3013</v>
      </c>
      <c r="F438" t="s">
        <v>3014</v>
      </c>
      <c r="G438" t="s">
        <v>3015</v>
      </c>
      <c r="H438" t="s">
        <v>3016</v>
      </c>
      <c r="L438" t="s">
        <v>3017</v>
      </c>
      <c r="M438">
        <f t="shared" si="6"/>
        <v>7</v>
      </c>
      <c r="O438" t="s">
        <v>3010</v>
      </c>
      <c r="P438" t="s">
        <v>3580</v>
      </c>
      <c r="R438">
        <v>3</v>
      </c>
      <c r="S438">
        <v>880</v>
      </c>
    </row>
    <row r="439" spans="1:19" x14ac:dyDescent="0.25">
      <c r="A439" t="s">
        <v>2886</v>
      </c>
      <c r="B439" t="s">
        <v>1769</v>
      </c>
      <c r="C439" t="s">
        <v>2887</v>
      </c>
      <c r="D439" t="s">
        <v>2888</v>
      </c>
      <c r="E439" t="s">
        <v>2889</v>
      </c>
      <c r="F439" t="s">
        <v>2890</v>
      </c>
      <c r="G439" t="s">
        <v>2891</v>
      </c>
      <c r="L439" t="s">
        <v>2892</v>
      </c>
      <c r="M439">
        <f t="shared" si="6"/>
        <v>6</v>
      </c>
      <c r="O439" t="s">
        <v>2886</v>
      </c>
      <c r="P439" t="s">
        <v>3581</v>
      </c>
      <c r="R439">
        <v>3</v>
      </c>
      <c r="S439">
        <v>780</v>
      </c>
    </row>
    <row r="440" spans="1:19" x14ac:dyDescent="0.25">
      <c r="A440" t="s">
        <v>3079</v>
      </c>
      <c r="B440" t="s">
        <v>1769</v>
      </c>
      <c r="C440" t="s">
        <v>3080</v>
      </c>
      <c r="D440" t="s">
        <v>3081</v>
      </c>
      <c r="E440" t="s">
        <v>3082</v>
      </c>
      <c r="F440" t="s">
        <v>3083</v>
      </c>
      <c r="G440" t="s">
        <v>3084</v>
      </c>
      <c r="H440" t="s">
        <v>3085</v>
      </c>
      <c r="I440" t="s">
        <v>3086</v>
      </c>
      <c r="L440" t="s">
        <v>3087</v>
      </c>
      <c r="M440">
        <f t="shared" si="6"/>
        <v>8</v>
      </c>
      <c r="O440" t="s">
        <v>3079</v>
      </c>
      <c r="P440" t="s">
        <v>3582</v>
      </c>
      <c r="R440">
        <v>3</v>
      </c>
      <c r="S440">
        <v>880</v>
      </c>
    </row>
    <row r="441" spans="1:19" x14ac:dyDescent="0.25">
      <c r="A441" t="s">
        <v>1774</v>
      </c>
      <c r="B441" t="s">
        <v>1769</v>
      </c>
      <c r="C441" t="s">
        <v>1770</v>
      </c>
      <c r="D441" t="s">
        <v>1775</v>
      </c>
      <c r="E441" t="s">
        <v>1776</v>
      </c>
      <c r="L441" t="s">
        <v>1777</v>
      </c>
      <c r="M441">
        <f t="shared" si="6"/>
        <v>4</v>
      </c>
      <c r="O441" t="s">
        <v>1774</v>
      </c>
      <c r="P441" t="s">
        <v>3583</v>
      </c>
      <c r="R441">
        <v>3</v>
      </c>
      <c r="S441">
        <v>520</v>
      </c>
    </row>
    <row r="442" spans="1:19" x14ac:dyDescent="0.25">
      <c r="A442" t="s">
        <v>2476</v>
      </c>
      <c r="B442" t="s">
        <v>2477</v>
      </c>
      <c r="C442" t="s">
        <v>2478</v>
      </c>
      <c r="D442" t="s">
        <v>2479</v>
      </c>
      <c r="E442" t="s">
        <v>2480</v>
      </c>
      <c r="F442" t="s">
        <v>2481</v>
      </c>
      <c r="L442" t="s">
        <v>2482</v>
      </c>
      <c r="M442">
        <f t="shared" si="6"/>
        <v>5</v>
      </c>
      <c r="O442" t="s">
        <v>2476</v>
      </c>
      <c r="P442" t="s">
        <v>3584</v>
      </c>
      <c r="R442">
        <v>3</v>
      </c>
      <c r="S442">
        <v>840</v>
      </c>
    </row>
    <row r="443" spans="1:19" x14ac:dyDescent="0.25">
      <c r="A443" t="s">
        <v>1778</v>
      </c>
      <c r="B443" t="s">
        <v>1779</v>
      </c>
      <c r="C443" t="s">
        <v>1780</v>
      </c>
      <c r="D443" t="s">
        <v>1781</v>
      </c>
      <c r="E443" t="s">
        <v>1782</v>
      </c>
      <c r="L443" t="s">
        <v>1783</v>
      </c>
      <c r="M443">
        <f t="shared" si="6"/>
        <v>4</v>
      </c>
      <c r="O443" t="s">
        <v>1778</v>
      </c>
      <c r="P443" t="s">
        <v>3585</v>
      </c>
      <c r="R443">
        <v>2</v>
      </c>
      <c r="S443">
        <v>610</v>
      </c>
    </row>
    <row r="444" spans="1:19" x14ac:dyDescent="0.25">
      <c r="A444" t="s">
        <v>2483</v>
      </c>
      <c r="B444" t="s">
        <v>2477</v>
      </c>
      <c r="C444" t="s">
        <v>2480</v>
      </c>
      <c r="D444" t="s">
        <v>2484</v>
      </c>
      <c r="E444" t="s">
        <v>2485</v>
      </c>
      <c r="F444" t="s">
        <v>2486</v>
      </c>
      <c r="L444" t="s">
        <v>2487</v>
      </c>
      <c r="M444">
        <f t="shared" si="6"/>
        <v>5</v>
      </c>
      <c r="O444" t="s">
        <v>2483</v>
      </c>
      <c r="P444" t="s">
        <v>3586</v>
      </c>
      <c r="R444">
        <v>3</v>
      </c>
      <c r="S444">
        <v>710</v>
      </c>
    </row>
    <row r="445" spans="1:19" x14ac:dyDescent="0.25">
      <c r="A445" t="s">
        <v>2893</v>
      </c>
      <c r="B445" t="s">
        <v>2480</v>
      </c>
      <c r="C445" t="s">
        <v>2481</v>
      </c>
      <c r="D445" t="s">
        <v>2887</v>
      </c>
      <c r="E445" t="s">
        <v>2891</v>
      </c>
      <c r="F445" t="s">
        <v>2894</v>
      </c>
      <c r="G445" t="s">
        <v>2895</v>
      </c>
      <c r="L445" t="s">
        <v>2896</v>
      </c>
      <c r="M445">
        <f t="shared" si="6"/>
        <v>6</v>
      </c>
      <c r="O445" t="s">
        <v>2893</v>
      </c>
      <c r="P445" t="s">
        <v>3587</v>
      </c>
      <c r="R445">
        <v>3</v>
      </c>
      <c r="S445">
        <v>720</v>
      </c>
    </row>
    <row r="446" spans="1:19" x14ac:dyDescent="0.25">
      <c r="A446" t="s">
        <v>1784</v>
      </c>
      <c r="B446" t="s">
        <v>1782</v>
      </c>
      <c r="C446" t="s">
        <v>1785</v>
      </c>
      <c r="D446" t="s">
        <v>1786</v>
      </c>
      <c r="E446" t="s">
        <v>1787</v>
      </c>
      <c r="L446" t="s">
        <v>1788</v>
      </c>
      <c r="M446">
        <f t="shared" si="6"/>
        <v>4</v>
      </c>
      <c r="O446" t="s">
        <v>1784</v>
      </c>
      <c r="P446" t="s">
        <v>3588</v>
      </c>
      <c r="R446">
        <v>2</v>
      </c>
      <c r="S446">
        <v>530</v>
      </c>
    </row>
    <row r="447" spans="1:19" x14ac:dyDescent="0.25">
      <c r="A447" t="s">
        <v>822</v>
      </c>
      <c r="B447" t="s">
        <v>823</v>
      </c>
      <c r="C447" t="s">
        <v>824</v>
      </c>
      <c r="D447" t="s">
        <v>825</v>
      </c>
      <c r="L447" t="s">
        <v>826</v>
      </c>
      <c r="M447">
        <f t="shared" si="6"/>
        <v>3</v>
      </c>
      <c r="O447" t="s">
        <v>822</v>
      </c>
      <c r="P447" t="s">
        <v>3589</v>
      </c>
      <c r="R447">
        <v>1</v>
      </c>
      <c r="S447">
        <v>300</v>
      </c>
    </row>
    <row r="448" spans="1:19" x14ac:dyDescent="0.25">
      <c r="A448" t="s">
        <v>1789</v>
      </c>
      <c r="B448" t="s">
        <v>1782</v>
      </c>
      <c r="C448" t="s">
        <v>1790</v>
      </c>
      <c r="D448" t="s">
        <v>1791</v>
      </c>
      <c r="E448" t="s">
        <v>1792</v>
      </c>
      <c r="L448" t="s">
        <v>1793</v>
      </c>
      <c r="M448">
        <f t="shared" si="6"/>
        <v>4</v>
      </c>
      <c r="O448" t="s">
        <v>1789</v>
      </c>
      <c r="P448" t="s">
        <v>3590</v>
      </c>
      <c r="R448">
        <v>2</v>
      </c>
      <c r="S448">
        <v>460</v>
      </c>
    </row>
    <row r="449" spans="1:19" x14ac:dyDescent="0.25">
      <c r="A449" t="s">
        <v>1794</v>
      </c>
      <c r="B449" t="s">
        <v>1769</v>
      </c>
      <c r="C449" t="s">
        <v>1770</v>
      </c>
      <c r="D449" t="s">
        <v>1795</v>
      </c>
      <c r="E449" t="s">
        <v>1796</v>
      </c>
      <c r="L449" t="s">
        <v>1797</v>
      </c>
      <c r="M449">
        <f t="shared" si="6"/>
        <v>4</v>
      </c>
      <c r="O449" t="s">
        <v>1794</v>
      </c>
      <c r="P449" t="s">
        <v>3591</v>
      </c>
      <c r="R449">
        <v>3</v>
      </c>
      <c r="S449">
        <v>690</v>
      </c>
    </row>
    <row r="450" spans="1:19" x14ac:dyDescent="0.25">
      <c r="A450" t="s">
        <v>827</v>
      </c>
      <c r="B450" t="s">
        <v>828</v>
      </c>
      <c r="C450" t="s">
        <v>829</v>
      </c>
      <c r="D450" t="s">
        <v>830</v>
      </c>
      <c r="L450" t="s">
        <v>831</v>
      </c>
      <c r="M450">
        <f t="shared" si="6"/>
        <v>3</v>
      </c>
      <c r="O450" t="s">
        <v>827</v>
      </c>
      <c r="P450" t="s">
        <v>3592</v>
      </c>
      <c r="R450">
        <v>2</v>
      </c>
      <c r="S450">
        <v>600</v>
      </c>
    </row>
    <row r="451" spans="1:19" x14ac:dyDescent="0.25">
      <c r="A451" t="s">
        <v>2488</v>
      </c>
      <c r="B451" t="s">
        <v>2489</v>
      </c>
      <c r="C451" t="s">
        <v>2490</v>
      </c>
      <c r="D451" t="s">
        <v>2491</v>
      </c>
      <c r="E451" t="s">
        <v>2492</v>
      </c>
      <c r="F451" t="s">
        <v>2493</v>
      </c>
      <c r="L451" t="s">
        <v>2494</v>
      </c>
      <c r="M451">
        <f t="shared" ref="M451:M514" si="7">10-COUNTBLANK(B451:K451)</f>
        <v>5</v>
      </c>
      <c r="O451" t="s">
        <v>2488</v>
      </c>
      <c r="P451" t="s">
        <v>3593</v>
      </c>
      <c r="R451">
        <v>3</v>
      </c>
      <c r="S451">
        <v>660</v>
      </c>
    </row>
    <row r="452" spans="1:19" x14ac:dyDescent="0.25">
      <c r="A452" t="s">
        <v>2495</v>
      </c>
      <c r="B452" t="s">
        <v>2489</v>
      </c>
      <c r="C452" t="s">
        <v>2490</v>
      </c>
      <c r="D452" t="s">
        <v>2496</v>
      </c>
      <c r="E452" t="s">
        <v>2497</v>
      </c>
      <c r="F452" t="s">
        <v>2491</v>
      </c>
      <c r="L452" t="s">
        <v>2498</v>
      </c>
      <c r="M452">
        <f t="shared" si="7"/>
        <v>5</v>
      </c>
      <c r="O452" t="s">
        <v>2495</v>
      </c>
      <c r="P452" t="s">
        <v>3594</v>
      </c>
      <c r="R452">
        <v>3</v>
      </c>
      <c r="S452">
        <v>660</v>
      </c>
    </row>
    <row r="453" spans="1:19" x14ac:dyDescent="0.25">
      <c r="A453" t="s">
        <v>832</v>
      </c>
      <c r="B453" t="s">
        <v>829</v>
      </c>
      <c r="C453" t="s">
        <v>833</v>
      </c>
      <c r="D453" t="s">
        <v>834</v>
      </c>
      <c r="L453" t="s">
        <v>835</v>
      </c>
      <c r="M453">
        <f t="shared" si="7"/>
        <v>3</v>
      </c>
      <c r="O453" t="s">
        <v>832</v>
      </c>
      <c r="P453" t="s">
        <v>3595</v>
      </c>
      <c r="R453">
        <v>2</v>
      </c>
      <c r="S453">
        <v>480</v>
      </c>
    </row>
    <row r="454" spans="1:19" x14ac:dyDescent="0.25">
      <c r="A454" t="s">
        <v>1798</v>
      </c>
      <c r="B454" t="s">
        <v>1799</v>
      </c>
      <c r="C454" t="s">
        <v>1800</v>
      </c>
      <c r="D454" t="s">
        <v>1801</v>
      </c>
      <c r="E454" t="s">
        <v>1802</v>
      </c>
      <c r="L454" t="s">
        <v>1803</v>
      </c>
      <c r="M454">
        <f t="shared" si="7"/>
        <v>4</v>
      </c>
      <c r="O454" t="s">
        <v>1798</v>
      </c>
      <c r="P454" t="s">
        <v>3596</v>
      </c>
      <c r="R454">
        <v>2</v>
      </c>
      <c r="S454">
        <v>540</v>
      </c>
    </row>
    <row r="455" spans="1:19" x14ac:dyDescent="0.25">
      <c r="A455" t="s">
        <v>1804</v>
      </c>
      <c r="B455" t="s">
        <v>1800</v>
      </c>
      <c r="C455" t="s">
        <v>1805</v>
      </c>
      <c r="D455" t="s">
        <v>1806</v>
      </c>
      <c r="E455" t="s">
        <v>1807</v>
      </c>
      <c r="L455" t="s">
        <v>1808</v>
      </c>
      <c r="M455">
        <f t="shared" si="7"/>
        <v>4</v>
      </c>
      <c r="O455" t="s">
        <v>1804</v>
      </c>
      <c r="P455" t="s">
        <v>3597</v>
      </c>
      <c r="R455">
        <v>2</v>
      </c>
      <c r="S455">
        <v>570</v>
      </c>
    </row>
    <row r="456" spans="1:19" x14ac:dyDescent="0.25">
      <c r="A456" t="s">
        <v>1809</v>
      </c>
      <c r="B456" t="s">
        <v>1800</v>
      </c>
      <c r="C456" t="s">
        <v>1810</v>
      </c>
      <c r="D456" t="s">
        <v>1811</v>
      </c>
      <c r="E456" t="s">
        <v>1805</v>
      </c>
      <c r="L456" t="s">
        <v>1812</v>
      </c>
      <c r="M456">
        <f t="shared" si="7"/>
        <v>4</v>
      </c>
      <c r="O456" t="s">
        <v>1809</v>
      </c>
      <c r="P456" t="s">
        <v>3598</v>
      </c>
      <c r="R456">
        <v>2</v>
      </c>
      <c r="S456">
        <v>680</v>
      </c>
    </row>
    <row r="457" spans="1:19" x14ac:dyDescent="0.25">
      <c r="A457" t="s">
        <v>2499</v>
      </c>
      <c r="B457" t="s">
        <v>1769</v>
      </c>
      <c r="C457" t="s">
        <v>1770</v>
      </c>
      <c r="D457" t="s">
        <v>2500</v>
      </c>
      <c r="E457" t="s">
        <v>2501</v>
      </c>
      <c r="F457" t="s">
        <v>2502</v>
      </c>
      <c r="L457" t="s">
        <v>2503</v>
      </c>
      <c r="M457">
        <f t="shared" si="7"/>
        <v>5</v>
      </c>
      <c r="O457" t="s">
        <v>2499</v>
      </c>
      <c r="P457" t="s">
        <v>3599</v>
      </c>
      <c r="R457">
        <v>3</v>
      </c>
      <c r="S457">
        <v>570</v>
      </c>
    </row>
    <row r="458" spans="1:19" x14ac:dyDescent="0.25">
      <c r="A458" t="s">
        <v>1813</v>
      </c>
      <c r="B458" t="s">
        <v>1814</v>
      </c>
      <c r="C458" t="s">
        <v>1815</v>
      </c>
      <c r="D458" t="s">
        <v>1816</v>
      </c>
      <c r="E458" t="s">
        <v>1817</v>
      </c>
      <c r="L458" t="s">
        <v>1818</v>
      </c>
      <c r="M458">
        <f t="shared" si="7"/>
        <v>4</v>
      </c>
      <c r="O458" t="s">
        <v>1813</v>
      </c>
      <c r="P458" t="s">
        <v>3600</v>
      </c>
      <c r="R458">
        <v>2</v>
      </c>
      <c r="S458">
        <v>510</v>
      </c>
    </row>
    <row r="459" spans="1:19" x14ac:dyDescent="0.25">
      <c r="A459" t="s">
        <v>2504</v>
      </c>
      <c r="B459" t="s">
        <v>2505</v>
      </c>
      <c r="C459" t="s">
        <v>2506</v>
      </c>
      <c r="D459" t="s">
        <v>2507</v>
      </c>
      <c r="E459" t="s">
        <v>2508</v>
      </c>
      <c r="F459" t="s">
        <v>2509</v>
      </c>
      <c r="L459" t="s">
        <v>2510</v>
      </c>
      <c r="M459">
        <f t="shared" si="7"/>
        <v>5</v>
      </c>
      <c r="O459" t="s">
        <v>2504</v>
      </c>
      <c r="P459" t="s">
        <v>3601</v>
      </c>
      <c r="R459">
        <v>3</v>
      </c>
      <c r="S459">
        <v>660</v>
      </c>
    </row>
    <row r="460" spans="1:19" x14ac:dyDescent="0.25">
      <c r="A460" t="s">
        <v>1819</v>
      </c>
      <c r="B460" t="s">
        <v>1814</v>
      </c>
      <c r="C460" t="s">
        <v>1820</v>
      </c>
      <c r="D460" t="s">
        <v>1821</v>
      </c>
      <c r="E460" t="s">
        <v>1815</v>
      </c>
      <c r="L460" t="s">
        <v>1822</v>
      </c>
      <c r="M460">
        <f t="shared" si="7"/>
        <v>4</v>
      </c>
      <c r="O460" t="s">
        <v>1819</v>
      </c>
      <c r="P460" t="s">
        <v>3602</v>
      </c>
      <c r="R460">
        <v>2</v>
      </c>
      <c r="S460">
        <v>530</v>
      </c>
    </row>
    <row r="461" spans="1:19" x14ac:dyDescent="0.25">
      <c r="A461" t="s">
        <v>1823</v>
      </c>
      <c r="B461" t="s">
        <v>1824</v>
      </c>
      <c r="C461" t="s">
        <v>1814</v>
      </c>
      <c r="D461" t="s">
        <v>1825</v>
      </c>
      <c r="E461" t="s">
        <v>1826</v>
      </c>
      <c r="L461" t="s">
        <v>1827</v>
      </c>
      <c r="M461">
        <f t="shared" si="7"/>
        <v>4</v>
      </c>
      <c r="O461" t="s">
        <v>1823</v>
      </c>
      <c r="P461" t="s">
        <v>3603</v>
      </c>
      <c r="R461">
        <v>2</v>
      </c>
      <c r="S461">
        <v>570</v>
      </c>
    </row>
    <row r="462" spans="1:19" x14ac:dyDescent="0.25">
      <c r="A462" t="s">
        <v>2511</v>
      </c>
      <c r="B462" t="s">
        <v>2505</v>
      </c>
      <c r="C462" t="s">
        <v>2512</v>
      </c>
      <c r="D462" t="s">
        <v>2513</v>
      </c>
      <c r="E462" t="s">
        <v>2506</v>
      </c>
      <c r="F462" t="s">
        <v>2514</v>
      </c>
      <c r="L462" t="s">
        <v>2515</v>
      </c>
      <c r="M462">
        <f t="shared" si="7"/>
        <v>5</v>
      </c>
      <c r="O462" t="s">
        <v>2511</v>
      </c>
      <c r="P462" t="s">
        <v>3604</v>
      </c>
      <c r="R462">
        <v>3</v>
      </c>
      <c r="S462">
        <v>660</v>
      </c>
    </row>
    <row r="463" spans="1:19" x14ac:dyDescent="0.25">
      <c r="A463" t="s">
        <v>2516</v>
      </c>
      <c r="B463" t="s">
        <v>2505</v>
      </c>
      <c r="C463" t="s">
        <v>2513</v>
      </c>
      <c r="D463" t="s">
        <v>2506</v>
      </c>
      <c r="E463" t="s">
        <v>2509</v>
      </c>
      <c r="F463" t="s">
        <v>2517</v>
      </c>
      <c r="L463" t="s">
        <v>2518</v>
      </c>
      <c r="M463">
        <f t="shared" si="7"/>
        <v>5</v>
      </c>
      <c r="O463" t="s">
        <v>2516</v>
      </c>
      <c r="P463" t="s">
        <v>3605</v>
      </c>
      <c r="R463">
        <v>3</v>
      </c>
      <c r="S463">
        <v>660</v>
      </c>
    </row>
    <row r="464" spans="1:19" x14ac:dyDescent="0.25">
      <c r="A464" t="s">
        <v>2519</v>
      </c>
      <c r="B464" t="s">
        <v>2520</v>
      </c>
      <c r="C464" t="s">
        <v>2521</v>
      </c>
      <c r="D464" t="s">
        <v>2522</v>
      </c>
      <c r="E464" t="s">
        <v>2523</v>
      </c>
      <c r="F464" t="s">
        <v>2524</v>
      </c>
      <c r="L464" t="s">
        <v>2525</v>
      </c>
      <c r="M464">
        <f t="shared" si="7"/>
        <v>5</v>
      </c>
      <c r="O464" t="s">
        <v>2519</v>
      </c>
      <c r="P464" t="s">
        <v>3606</v>
      </c>
      <c r="R464">
        <v>3</v>
      </c>
      <c r="S464">
        <v>520</v>
      </c>
    </row>
    <row r="465" spans="1:19" x14ac:dyDescent="0.25">
      <c r="A465" t="s">
        <v>1828</v>
      </c>
      <c r="B465" t="s">
        <v>1829</v>
      </c>
      <c r="C465" t="s">
        <v>1830</v>
      </c>
      <c r="D465" t="s">
        <v>1831</v>
      </c>
      <c r="E465" t="s">
        <v>1832</v>
      </c>
      <c r="L465" t="s">
        <v>1833</v>
      </c>
      <c r="M465">
        <f t="shared" si="7"/>
        <v>4</v>
      </c>
      <c r="O465" t="s">
        <v>1828</v>
      </c>
      <c r="P465" t="s">
        <v>3607</v>
      </c>
      <c r="R465">
        <v>2</v>
      </c>
      <c r="S465">
        <v>460</v>
      </c>
    </row>
    <row r="466" spans="1:19" x14ac:dyDescent="0.25">
      <c r="A466" t="s">
        <v>1834</v>
      </c>
      <c r="B466" t="s">
        <v>1835</v>
      </c>
      <c r="C466" t="s">
        <v>1836</v>
      </c>
      <c r="D466" t="s">
        <v>1837</v>
      </c>
      <c r="E466" t="s">
        <v>1829</v>
      </c>
      <c r="L466" t="s">
        <v>1838</v>
      </c>
      <c r="M466">
        <f t="shared" si="7"/>
        <v>4</v>
      </c>
      <c r="O466" t="s">
        <v>1834</v>
      </c>
      <c r="P466" t="s">
        <v>3608</v>
      </c>
      <c r="R466">
        <v>2</v>
      </c>
      <c r="S466">
        <v>560</v>
      </c>
    </row>
    <row r="467" spans="1:19" x14ac:dyDescent="0.25">
      <c r="A467" t="s">
        <v>1839</v>
      </c>
      <c r="B467" t="s">
        <v>1840</v>
      </c>
      <c r="C467" t="s">
        <v>1841</v>
      </c>
      <c r="D467" t="s">
        <v>1842</v>
      </c>
      <c r="E467" t="s">
        <v>1843</v>
      </c>
      <c r="L467" t="s">
        <v>1844</v>
      </c>
      <c r="M467">
        <f t="shared" si="7"/>
        <v>4</v>
      </c>
      <c r="O467" t="s">
        <v>1839</v>
      </c>
      <c r="P467" t="s">
        <v>3609</v>
      </c>
      <c r="R467">
        <v>2</v>
      </c>
      <c r="S467">
        <v>650</v>
      </c>
    </row>
    <row r="468" spans="1:19" x14ac:dyDescent="0.25">
      <c r="A468" t="s">
        <v>200</v>
      </c>
      <c r="B468" t="s">
        <v>201</v>
      </c>
      <c r="C468" t="s">
        <v>202</v>
      </c>
      <c r="L468" t="s">
        <v>203</v>
      </c>
      <c r="M468">
        <f t="shared" si="7"/>
        <v>2</v>
      </c>
      <c r="O468" t="s">
        <v>200</v>
      </c>
      <c r="P468" t="s">
        <v>3610</v>
      </c>
      <c r="R468">
        <v>2</v>
      </c>
      <c r="S468">
        <v>330</v>
      </c>
    </row>
    <row r="469" spans="1:19" x14ac:dyDescent="0.25">
      <c r="A469" t="s">
        <v>1845</v>
      </c>
      <c r="B469" t="s">
        <v>1034</v>
      </c>
      <c r="C469" t="s">
        <v>1846</v>
      </c>
      <c r="D469" t="s">
        <v>1847</v>
      </c>
      <c r="E469" t="s">
        <v>1848</v>
      </c>
      <c r="L469" t="s">
        <v>1849</v>
      </c>
      <c r="M469">
        <f t="shared" si="7"/>
        <v>4</v>
      </c>
      <c r="O469" t="s">
        <v>1845</v>
      </c>
      <c r="P469" t="s">
        <v>3611</v>
      </c>
      <c r="R469">
        <v>2</v>
      </c>
      <c r="S469">
        <v>380</v>
      </c>
    </row>
    <row r="470" spans="1:19" x14ac:dyDescent="0.25">
      <c r="A470" t="s">
        <v>204</v>
      </c>
      <c r="B470" t="s">
        <v>201</v>
      </c>
      <c r="C470" t="s">
        <v>205</v>
      </c>
      <c r="L470" t="s">
        <v>206</v>
      </c>
      <c r="M470">
        <f t="shared" si="7"/>
        <v>2</v>
      </c>
      <c r="O470" t="s">
        <v>204</v>
      </c>
      <c r="P470" t="s">
        <v>3612</v>
      </c>
      <c r="R470">
        <v>2</v>
      </c>
      <c r="S470">
        <v>350</v>
      </c>
    </row>
    <row r="471" spans="1:19" x14ac:dyDescent="0.25">
      <c r="A471" t="s">
        <v>2526</v>
      </c>
      <c r="B471" t="s">
        <v>2527</v>
      </c>
      <c r="C471" t="s">
        <v>2528</v>
      </c>
      <c r="D471" t="s">
        <v>2529</v>
      </c>
      <c r="E471" t="s">
        <v>2530</v>
      </c>
      <c r="F471" t="s">
        <v>2531</v>
      </c>
      <c r="L471" t="s">
        <v>2532</v>
      </c>
      <c r="M471">
        <f t="shared" si="7"/>
        <v>5</v>
      </c>
      <c r="O471" t="s">
        <v>2526</v>
      </c>
      <c r="P471" t="s">
        <v>3613</v>
      </c>
      <c r="R471">
        <v>3</v>
      </c>
      <c r="S471">
        <v>620</v>
      </c>
    </row>
    <row r="472" spans="1:19" x14ac:dyDescent="0.25">
      <c r="A472" t="s">
        <v>2533</v>
      </c>
      <c r="B472" t="s">
        <v>2534</v>
      </c>
      <c r="C472" t="s">
        <v>2535</v>
      </c>
      <c r="D472" t="s">
        <v>2536</v>
      </c>
      <c r="E472" t="s">
        <v>2537</v>
      </c>
      <c r="F472" t="s">
        <v>2538</v>
      </c>
      <c r="L472" t="s">
        <v>2539</v>
      </c>
      <c r="M472">
        <f t="shared" si="7"/>
        <v>5</v>
      </c>
      <c r="O472" t="s">
        <v>2533</v>
      </c>
      <c r="P472" t="s">
        <v>3614</v>
      </c>
      <c r="R472">
        <v>3</v>
      </c>
      <c r="S472">
        <v>730</v>
      </c>
    </row>
    <row r="473" spans="1:19" x14ac:dyDescent="0.25">
      <c r="A473" t="s">
        <v>1850</v>
      </c>
      <c r="B473" t="s">
        <v>1034</v>
      </c>
      <c r="C473" t="s">
        <v>1851</v>
      </c>
      <c r="D473" t="s">
        <v>1852</v>
      </c>
      <c r="E473" t="s">
        <v>1853</v>
      </c>
      <c r="L473" t="s">
        <v>1854</v>
      </c>
      <c r="M473">
        <f t="shared" si="7"/>
        <v>4</v>
      </c>
      <c r="O473" t="s">
        <v>1850</v>
      </c>
      <c r="P473" t="s">
        <v>3615</v>
      </c>
      <c r="R473">
        <v>2</v>
      </c>
      <c r="S473">
        <v>450</v>
      </c>
    </row>
    <row r="474" spans="1:19" x14ac:dyDescent="0.25">
      <c r="A474" t="s">
        <v>1855</v>
      </c>
      <c r="B474" t="s">
        <v>1856</v>
      </c>
      <c r="C474" t="s">
        <v>1857</v>
      </c>
      <c r="D474" t="s">
        <v>1858</v>
      </c>
      <c r="E474" t="s">
        <v>1859</v>
      </c>
      <c r="L474" t="s">
        <v>1860</v>
      </c>
      <c r="M474">
        <f t="shared" si="7"/>
        <v>4</v>
      </c>
      <c r="O474" t="s">
        <v>1855</v>
      </c>
      <c r="P474" t="s">
        <v>3616</v>
      </c>
      <c r="R474">
        <v>2</v>
      </c>
      <c r="S474">
        <v>380</v>
      </c>
    </row>
    <row r="475" spans="1:19" x14ac:dyDescent="0.25">
      <c r="A475" t="s">
        <v>2540</v>
      </c>
      <c r="B475" t="s">
        <v>1034</v>
      </c>
      <c r="C475" t="s">
        <v>2541</v>
      </c>
      <c r="D475" t="s">
        <v>2542</v>
      </c>
      <c r="E475" t="s">
        <v>2543</v>
      </c>
      <c r="F475" t="s">
        <v>2544</v>
      </c>
      <c r="L475" t="s">
        <v>2545</v>
      </c>
      <c r="M475">
        <f t="shared" si="7"/>
        <v>5</v>
      </c>
      <c r="O475" t="s">
        <v>2540</v>
      </c>
      <c r="P475" t="s">
        <v>3617</v>
      </c>
      <c r="R475">
        <v>3</v>
      </c>
      <c r="S475">
        <v>600</v>
      </c>
    </row>
    <row r="476" spans="1:19" x14ac:dyDescent="0.25">
      <c r="A476" t="s">
        <v>2897</v>
      </c>
      <c r="B476" t="s">
        <v>1856</v>
      </c>
      <c r="C476" t="s">
        <v>1858</v>
      </c>
      <c r="D476" t="s">
        <v>1859</v>
      </c>
      <c r="E476" t="s">
        <v>2898</v>
      </c>
      <c r="F476" t="s">
        <v>2899</v>
      </c>
      <c r="G476" t="s">
        <v>2900</v>
      </c>
      <c r="L476" t="s">
        <v>2901</v>
      </c>
      <c r="M476">
        <f t="shared" si="7"/>
        <v>6</v>
      </c>
      <c r="O476" t="s">
        <v>2897</v>
      </c>
      <c r="P476" t="s">
        <v>3618</v>
      </c>
      <c r="R476">
        <v>3</v>
      </c>
      <c r="S476">
        <v>670</v>
      </c>
    </row>
    <row r="477" spans="1:19" x14ac:dyDescent="0.25">
      <c r="A477" t="s">
        <v>836</v>
      </c>
      <c r="B477" t="s">
        <v>837</v>
      </c>
      <c r="C477" t="s">
        <v>838</v>
      </c>
      <c r="D477" t="s">
        <v>839</v>
      </c>
      <c r="L477" t="s">
        <v>840</v>
      </c>
      <c r="M477">
        <f t="shared" si="7"/>
        <v>3</v>
      </c>
      <c r="O477" t="s">
        <v>836</v>
      </c>
      <c r="P477" t="s">
        <v>3619</v>
      </c>
      <c r="R477">
        <v>2</v>
      </c>
      <c r="S477">
        <v>390</v>
      </c>
    </row>
    <row r="478" spans="1:19" x14ac:dyDescent="0.25">
      <c r="A478" t="s">
        <v>1861</v>
      </c>
      <c r="B478" t="s">
        <v>1862</v>
      </c>
      <c r="C478" t="s">
        <v>1863</v>
      </c>
      <c r="D478" t="s">
        <v>1864</v>
      </c>
      <c r="E478" t="s">
        <v>1865</v>
      </c>
      <c r="L478" t="s">
        <v>1866</v>
      </c>
      <c r="M478">
        <f t="shared" si="7"/>
        <v>4</v>
      </c>
      <c r="O478" t="s">
        <v>1861</v>
      </c>
      <c r="P478" t="s">
        <v>3620</v>
      </c>
      <c r="R478">
        <v>3</v>
      </c>
      <c r="S478">
        <v>500</v>
      </c>
    </row>
    <row r="479" spans="1:19" x14ac:dyDescent="0.25">
      <c r="A479" t="s">
        <v>841</v>
      </c>
      <c r="B479" t="s">
        <v>837</v>
      </c>
      <c r="C479" t="s">
        <v>842</v>
      </c>
      <c r="D479" t="s">
        <v>843</v>
      </c>
      <c r="L479" t="s">
        <v>844</v>
      </c>
      <c r="M479">
        <f t="shared" si="7"/>
        <v>3</v>
      </c>
      <c r="O479" t="s">
        <v>841</v>
      </c>
      <c r="P479" t="s">
        <v>3621</v>
      </c>
      <c r="R479">
        <v>2</v>
      </c>
      <c r="S479">
        <v>370</v>
      </c>
    </row>
    <row r="480" spans="1:19" x14ac:dyDescent="0.25">
      <c r="A480" t="s">
        <v>1867</v>
      </c>
      <c r="B480" t="s">
        <v>1868</v>
      </c>
      <c r="C480" t="s">
        <v>1869</v>
      </c>
      <c r="D480" t="s">
        <v>1870</v>
      </c>
      <c r="E480" t="s">
        <v>1871</v>
      </c>
      <c r="L480" t="s">
        <v>1872</v>
      </c>
      <c r="M480">
        <f t="shared" si="7"/>
        <v>4</v>
      </c>
      <c r="O480" t="s">
        <v>1867</v>
      </c>
      <c r="P480" t="s">
        <v>3622</v>
      </c>
      <c r="R480">
        <v>3</v>
      </c>
      <c r="S480">
        <v>570</v>
      </c>
    </row>
    <row r="481" spans="1:19" x14ac:dyDescent="0.25">
      <c r="A481" t="s">
        <v>845</v>
      </c>
      <c r="B481" t="s">
        <v>846</v>
      </c>
      <c r="C481" t="s">
        <v>847</v>
      </c>
      <c r="D481" t="s">
        <v>848</v>
      </c>
      <c r="L481" t="s">
        <v>849</v>
      </c>
      <c r="M481">
        <f t="shared" si="7"/>
        <v>3</v>
      </c>
      <c r="O481" t="s">
        <v>845</v>
      </c>
      <c r="P481" t="s">
        <v>3623</v>
      </c>
      <c r="R481">
        <v>3</v>
      </c>
      <c r="S481">
        <v>420</v>
      </c>
    </row>
    <row r="482" spans="1:19" x14ac:dyDescent="0.25">
      <c r="A482" t="s">
        <v>207</v>
      </c>
      <c r="B482" t="s">
        <v>208</v>
      </c>
      <c r="C482" t="s">
        <v>209</v>
      </c>
      <c r="L482" t="s">
        <v>210</v>
      </c>
      <c r="M482">
        <f t="shared" si="7"/>
        <v>2</v>
      </c>
      <c r="O482" t="s">
        <v>207</v>
      </c>
      <c r="P482" t="s">
        <v>3624</v>
      </c>
      <c r="R482">
        <v>1</v>
      </c>
      <c r="S482">
        <v>210</v>
      </c>
    </row>
    <row r="483" spans="1:19" x14ac:dyDescent="0.25">
      <c r="A483" t="s">
        <v>850</v>
      </c>
      <c r="B483" t="s">
        <v>851</v>
      </c>
      <c r="C483" t="s">
        <v>852</v>
      </c>
      <c r="D483" t="s">
        <v>837</v>
      </c>
      <c r="L483" t="s">
        <v>853</v>
      </c>
      <c r="M483">
        <f t="shared" si="7"/>
        <v>3</v>
      </c>
      <c r="O483" t="s">
        <v>850</v>
      </c>
      <c r="P483" t="s">
        <v>3625</v>
      </c>
      <c r="R483">
        <v>2</v>
      </c>
      <c r="S483">
        <v>540</v>
      </c>
    </row>
    <row r="484" spans="1:19" x14ac:dyDescent="0.25">
      <c r="A484" t="s">
        <v>1873</v>
      </c>
      <c r="B484" t="s">
        <v>1874</v>
      </c>
      <c r="C484" t="s">
        <v>1875</v>
      </c>
      <c r="D484" t="s">
        <v>1876</v>
      </c>
      <c r="E484" t="s">
        <v>1877</v>
      </c>
      <c r="L484" t="s">
        <v>1878</v>
      </c>
      <c r="M484">
        <f t="shared" si="7"/>
        <v>4</v>
      </c>
      <c r="O484" t="s">
        <v>1873</v>
      </c>
      <c r="P484" t="s">
        <v>3626</v>
      </c>
      <c r="R484">
        <v>3</v>
      </c>
      <c r="S484">
        <v>500</v>
      </c>
    </row>
    <row r="485" spans="1:19" x14ac:dyDescent="0.25">
      <c r="A485" t="s">
        <v>854</v>
      </c>
      <c r="B485" t="s">
        <v>855</v>
      </c>
      <c r="C485" t="s">
        <v>856</v>
      </c>
      <c r="D485" t="s">
        <v>857</v>
      </c>
      <c r="L485" t="s">
        <v>858</v>
      </c>
      <c r="M485">
        <f t="shared" si="7"/>
        <v>3</v>
      </c>
      <c r="O485" t="s">
        <v>854</v>
      </c>
      <c r="P485" t="s">
        <v>3627</v>
      </c>
      <c r="R485">
        <v>2</v>
      </c>
      <c r="S485">
        <v>330</v>
      </c>
    </row>
    <row r="486" spans="1:19" x14ac:dyDescent="0.25">
      <c r="A486" t="s">
        <v>1879</v>
      </c>
      <c r="B486" t="s">
        <v>1880</v>
      </c>
      <c r="C486" t="s">
        <v>1881</v>
      </c>
      <c r="D486" t="s">
        <v>1882</v>
      </c>
      <c r="E486" t="s">
        <v>1883</v>
      </c>
      <c r="L486" t="s">
        <v>1884</v>
      </c>
      <c r="M486">
        <f t="shared" si="7"/>
        <v>4</v>
      </c>
      <c r="O486" t="s">
        <v>1879</v>
      </c>
      <c r="P486" t="s">
        <v>3628</v>
      </c>
      <c r="R486">
        <v>3</v>
      </c>
      <c r="S486">
        <v>590</v>
      </c>
    </row>
    <row r="487" spans="1:19" x14ac:dyDescent="0.25">
      <c r="A487" t="s">
        <v>1885</v>
      </c>
      <c r="B487" t="s">
        <v>1886</v>
      </c>
      <c r="C487" t="s">
        <v>1887</v>
      </c>
      <c r="D487" t="s">
        <v>1888</v>
      </c>
      <c r="E487" t="s">
        <v>1889</v>
      </c>
      <c r="L487" t="s">
        <v>1890</v>
      </c>
      <c r="M487">
        <f t="shared" si="7"/>
        <v>4</v>
      </c>
      <c r="O487" t="s">
        <v>1885</v>
      </c>
      <c r="P487" t="s">
        <v>3629</v>
      </c>
      <c r="R487">
        <v>3</v>
      </c>
      <c r="S487">
        <v>510</v>
      </c>
    </row>
    <row r="488" spans="1:19" x14ac:dyDescent="0.25">
      <c r="A488" t="s">
        <v>3018</v>
      </c>
      <c r="B488" t="s">
        <v>3019</v>
      </c>
      <c r="C488" t="s">
        <v>3020</v>
      </c>
      <c r="D488" t="s">
        <v>3021</v>
      </c>
      <c r="E488" t="s">
        <v>875</v>
      </c>
      <c r="F488" t="s">
        <v>3022</v>
      </c>
      <c r="G488" t="s">
        <v>3023</v>
      </c>
      <c r="H488" t="s">
        <v>2575</v>
      </c>
      <c r="L488" t="s">
        <v>3024</v>
      </c>
      <c r="M488">
        <f t="shared" si="7"/>
        <v>7</v>
      </c>
      <c r="O488" t="s">
        <v>3018</v>
      </c>
      <c r="P488" t="s">
        <v>3630</v>
      </c>
      <c r="R488">
        <v>3</v>
      </c>
      <c r="S488">
        <v>610</v>
      </c>
    </row>
    <row r="489" spans="1:19" x14ac:dyDescent="0.25">
      <c r="A489" t="s">
        <v>859</v>
      </c>
      <c r="B489" t="s">
        <v>860</v>
      </c>
      <c r="C489" t="s">
        <v>861</v>
      </c>
      <c r="D489" t="s">
        <v>862</v>
      </c>
      <c r="L489" t="s">
        <v>863</v>
      </c>
      <c r="M489">
        <f t="shared" si="7"/>
        <v>3</v>
      </c>
      <c r="O489" t="s">
        <v>859</v>
      </c>
      <c r="P489" t="s">
        <v>3631</v>
      </c>
      <c r="R489">
        <v>3</v>
      </c>
      <c r="S489">
        <v>480</v>
      </c>
    </row>
    <row r="490" spans="1:19" x14ac:dyDescent="0.25">
      <c r="A490" t="s">
        <v>1891</v>
      </c>
      <c r="B490" t="s">
        <v>1892</v>
      </c>
      <c r="C490" t="s">
        <v>1893</v>
      </c>
      <c r="D490" t="s">
        <v>1894</v>
      </c>
      <c r="E490" t="s">
        <v>1895</v>
      </c>
      <c r="L490" t="s">
        <v>1896</v>
      </c>
      <c r="M490">
        <f t="shared" si="7"/>
        <v>4</v>
      </c>
      <c r="O490" t="s">
        <v>1891</v>
      </c>
      <c r="P490" t="s">
        <v>3632</v>
      </c>
      <c r="R490">
        <v>3</v>
      </c>
      <c r="S490">
        <v>540</v>
      </c>
    </row>
    <row r="491" spans="1:19" x14ac:dyDescent="0.25">
      <c r="A491" t="s">
        <v>864</v>
      </c>
      <c r="B491" t="s">
        <v>865</v>
      </c>
      <c r="C491" t="s">
        <v>866</v>
      </c>
      <c r="D491" t="s">
        <v>867</v>
      </c>
      <c r="L491" t="s">
        <v>868</v>
      </c>
      <c r="M491">
        <f t="shared" si="7"/>
        <v>3</v>
      </c>
      <c r="O491" t="s">
        <v>864</v>
      </c>
      <c r="P491" t="s">
        <v>3633</v>
      </c>
      <c r="R491">
        <v>2</v>
      </c>
      <c r="S491">
        <v>310</v>
      </c>
    </row>
    <row r="492" spans="1:19" x14ac:dyDescent="0.25">
      <c r="A492" t="s">
        <v>1897</v>
      </c>
      <c r="B492" t="s">
        <v>866</v>
      </c>
      <c r="C492" t="s">
        <v>867</v>
      </c>
      <c r="D492" t="s">
        <v>1898</v>
      </c>
      <c r="E492" t="s">
        <v>1899</v>
      </c>
      <c r="L492" t="s">
        <v>1900</v>
      </c>
      <c r="M492">
        <f t="shared" si="7"/>
        <v>4</v>
      </c>
      <c r="O492" t="s">
        <v>1897</v>
      </c>
      <c r="P492" t="s">
        <v>3634</v>
      </c>
      <c r="R492">
        <v>3</v>
      </c>
      <c r="S492">
        <v>410</v>
      </c>
    </row>
    <row r="493" spans="1:19" x14ac:dyDescent="0.25">
      <c r="A493" t="s">
        <v>1901</v>
      </c>
      <c r="B493" t="s">
        <v>875</v>
      </c>
      <c r="C493" t="s">
        <v>1902</v>
      </c>
      <c r="D493" t="s">
        <v>1903</v>
      </c>
      <c r="E493" t="s">
        <v>1904</v>
      </c>
      <c r="L493" t="s">
        <v>1905</v>
      </c>
      <c r="M493">
        <f t="shared" si="7"/>
        <v>4</v>
      </c>
      <c r="O493" t="s">
        <v>1901</v>
      </c>
      <c r="P493" t="s">
        <v>3635</v>
      </c>
      <c r="R493">
        <v>3</v>
      </c>
      <c r="S493">
        <v>480</v>
      </c>
    </row>
    <row r="494" spans="1:19" x14ac:dyDescent="0.25">
      <c r="A494" t="s">
        <v>2546</v>
      </c>
      <c r="B494" t="s">
        <v>2547</v>
      </c>
      <c r="C494" t="s">
        <v>2548</v>
      </c>
      <c r="D494" t="s">
        <v>2549</v>
      </c>
      <c r="E494" t="s">
        <v>2550</v>
      </c>
      <c r="F494" t="s">
        <v>2551</v>
      </c>
      <c r="L494" t="s">
        <v>2552</v>
      </c>
      <c r="M494">
        <f t="shared" si="7"/>
        <v>5</v>
      </c>
      <c r="O494" t="s">
        <v>2546</v>
      </c>
      <c r="P494" t="s">
        <v>3636</v>
      </c>
      <c r="R494">
        <v>3</v>
      </c>
      <c r="S494">
        <v>380</v>
      </c>
    </row>
    <row r="495" spans="1:19" x14ac:dyDescent="0.25">
      <c r="A495" t="s">
        <v>2553</v>
      </c>
      <c r="B495" t="s">
        <v>2554</v>
      </c>
      <c r="C495" t="s">
        <v>2555</v>
      </c>
      <c r="D495" t="s">
        <v>2556</v>
      </c>
      <c r="E495" t="s">
        <v>2557</v>
      </c>
      <c r="F495" t="s">
        <v>2558</v>
      </c>
      <c r="L495" t="s">
        <v>2559</v>
      </c>
      <c r="M495">
        <f t="shared" si="7"/>
        <v>5</v>
      </c>
      <c r="O495" t="s">
        <v>2553</v>
      </c>
      <c r="P495" t="s">
        <v>3637</v>
      </c>
      <c r="R495">
        <v>3</v>
      </c>
      <c r="S495">
        <v>450</v>
      </c>
    </row>
    <row r="496" spans="1:19" x14ac:dyDescent="0.25">
      <c r="A496" t="s">
        <v>2560</v>
      </c>
      <c r="B496" t="s">
        <v>2561</v>
      </c>
      <c r="C496" t="s">
        <v>2562</v>
      </c>
      <c r="D496" t="s">
        <v>2563</v>
      </c>
      <c r="E496" t="s">
        <v>2564</v>
      </c>
      <c r="F496" t="s">
        <v>2565</v>
      </c>
      <c r="L496" t="s">
        <v>2566</v>
      </c>
      <c r="M496">
        <f t="shared" si="7"/>
        <v>5</v>
      </c>
      <c r="O496" t="s">
        <v>2560</v>
      </c>
      <c r="P496" t="s">
        <v>3638</v>
      </c>
      <c r="R496">
        <v>3</v>
      </c>
      <c r="S496">
        <v>550</v>
      </c>
    </row>
    <row r="497" spans="1:19" x14ac:dyDescent="0.25">
      <c r="A497" t="s">
        <v>2567</v>
      </c>
      <c r="B497" t="s">
        <v>2568</v>
      </c>
      <c r="C497" t="s">
        <v>2569</v>
      </c>
      <c r="D497" t="s">
        <v>2570</v>
      </c>
      <c r="E497" t="s">
        <v>2571</v>
      </c>
      <c r="F497" t="s">
        <v>2572</v>
      </c>
      <c r="L497" t="s">
        <v>2573</v>
      </c>
      <c r="M497">
        <f t="shared" si="7"/>
        <v>5</v>
      </c>
      <c r="O497" t="s">
        <v>2567</v>
      </c>
      <c r="P497" t="s">
        <v>3639</v>
      </c>
      <c r="R497">
        <v>3</v>
      </c>
      <c r="S497">
        <v>570</v>
      </c>
    </row>
    <row r="498" spans="1:19" x14ac:dyDescent="0.25">
      <c r="A498" t="s">
        <v>1906</v>
      </c>
      <c r="B498" t="s">
        <v>1907</v>
      </c>
      <c r="C498" t="s">
        <v>1908</v>
      </c>
      <c r="D498" t="s">
        <v>1909</v>
      </c>
      <c r="E498" t="s">
        <v>1910</v>
      </c>
      <c r="L498" t="s">
        <v>1911</v>
      </c>
      <c r="M498">
        <f t="shared" si="7"/>
        <v>4</v>
      </c>
      <c r="O498" t="s">
        <v>1906</v>
      </c>
      <c r="P498" t="s">
        <v>3640</v>
      </c>
      <c r="R498">
        <v>3</v>
      </c>
      <c r="S498">
        <v>470</v>
      </c>
    </row>
    <row r="499" spans="1:19" x14ac:dyDescent="0.25">
      <c r="A499" t="s">
        <v>869</v>
      </c>
      <c r="B499" t="s">
        <v>870</v>
      </c>
      <c r="C499" t="s">
        <v>871</v>
      </c>
      <c r="D499" t="s">
        <v>872</v>
      </c>
      <c r="L499" t="s">
        <v>873</v>
      </c>
      <c r="M499">
        <f t="shared" si="7"/>
        <v>3</v>
      </c>
      <c r="O499" t="s">
        <v>869</v>
      </c>
      <c r="P499" t="s">
        <v>3641</v>
      </c>
      <c r="R499">
        <v>2</v>
      </c>
      <c r="S499">
        <v>310</v>
      </c>
    </row>
    <row r="500" spans="1:19" x14ac:dyDescent="0.25">
      <c r="A500" t="s">
        <v>874</v>
      </c>
      <c r="B500" t="s">
        <v>875</v>
      </c>
      <c r="C500" t="s">
        <v>876</v>
      </c>
      <c r="D500" t="s">
        <v>877</v>
      </c>
      <c r="L500" t="s">
        <v>878</v>
      </c>
      <c r="M500">
        <f t="shared" si="7"/>
        <v>3</v>
      </c>
      <c r="O500" t="s">
        <v>874</v>
      </c>
      <c r="P500" t="s">
        <v>3642</v>
      </c>
      <c r="R500">
        <v>3</v>
      </c>
      <c r="S500">
        <v>660</v>
      </c>
    </row>
    <row r="501" spans="1:19" x14ac:dyDescent="0.25">
      <c r="A501" t="s">
        <v>2574</v>
      </c>
      <c r="B501" t="s">
        <v>2575</v>
      </c>
      <c r="C501" t="s">
        <v>2576</v>
      </c>
      <c r="D501" t="s">
        <v>2577</v>
      </c>
      <c r="E501" t="s">
        <v>2578</v>
      </c>
      <c r="F501" t="s">
        <v>2579</v>
      </c>
      <c r="L501" t="s">
        <v>2580</v>
      </c>
      <c r="M501">
        <f t="shared" si="7"/>
        <v>5</v>
      </c>
      <c r="O501" t="s">
        <v>2574</v>
      </c>
      <c r="P501" t="s">
        <v>3643</v>
      </c>
      <c r="R501">
        <v>3</v>
      </c>
      <c r="S501">
        <v>420</v>
      </c>
    </row>
    <row r="502" spans="1:19" x14ac:dyDescent="0.25">
      <c r="A502" t="s">
        <v>2581</v>
      </c>
      <c r="B502" t="s">
        <v>876</v>
      </c>
      <c r="C502" t="s">
        <v>2582</v>
      </c>
      <c r="D502" t="s">
        <v>2583</v>
      </c>
      <c r="E502" t="s">
        <v>2584</v>
      </c>
      <c r="F502" t="s">
        <v>2585</v>
      </c>
      <c r="L502" t="s">
        <v>2586</v>
      </c>
      <c r="M502">
        <f t="shared" si="7"/>
        <v>5</v>
      </c>
      <c r="O502" t="s">
        <v>2581</v>
      </c>
      <c r="P502" t="s">
        <v>3644</v>
      </c>
      <c r="R502">
        <v>3</v>
      </c>
      <c r="S502">
        <v>830</v>
      </c>
    </row>
    <row r="503" spans="1:19" x14ac:dyDescent="0.25">
      <c r="A503" t="s">
        <v>879</v>
      </c>
      <c r="B503" t="s">
        <v>880</v>
      </c>
      <c r="C503" t="s">
        <v>881</v>
      </c>
      <c r="D503" t="s">
        <v>882</v>
      </c>
      <c r="L503" t="s">
        <v>883</v>
      </c>
      <c r="M503">
        <f t="shared" si="7"/>
        <v>3</v>
      </c>
      <c r="O503" t="s">
        <v>879</v>
      </c>
      <c r="P503" t="s">
        <v>3645</v>
      </c>
      <c r="R503">
        <v>1</v>
      </c>
      <c r="S503">
        <v>200</v>
      </c>
    </row>
    <row r="504" spans="1:19" x14ac:dyDescent="0.25">
      <c r="A504" t="s">
        <v>3025</v>
      </c>
      <c r="B504" t="s">
        <v>1856</v>
      </c>
      <c r="C504" t="s">
        <v>3026</v>
      </c>
      <c r="D504" t="s">
        <v>3027</v>
      </c>
      <c r="E504" t="s">
        <v>3028</v>
      </c>
      <c r="F504" t="s">
        <v>3029</v>
      </c>
      <c r="G504" t="s">
        <v>3030</v>
      </c>
      <c r="H504" t="s">
        <v>3031</v>
      </c>
      <c r="L504" t="s">
        <v>3032</v>
      </c>
      <c r="M504">
        <f t="shared" si="7"/>
        <v>7</v>
      </c>
      <c r="O504" t="s">
        <v>3025</v>
      </c>
      <c r="P504" t="s">
        <v>3646</v>
      </c>
      <c r="R504">
        <v>3</v>
      </c>
      <c r="S504">
        <v>840</v>
      </c>
    </row>
    <row r="505" spans="1:19" x14ac:dyDescent="0.25">
      <c r="A505" t="s">
        <v>884</v>
      </c>
      <c r="B505" t="s">
        <v>885</v>
      </c>
      <c r="C505" t="s">
        <v>886</v>
      </c>
      <c r="D505" t="s">
        <v>887</v>
      </c>
      <c r="L505" t="s">
        <v>888</v>
      </c>
      <c r="M505">
        <f t="shared" si="7"/>
        <v>3</v>
      </c>
      <c r="O505" t="s">
        <v>884</v>
      </c>
      <c r="P505" t="s">
        <v>3647</v>
      </c>
      <c r="R505">
        <v>3</v>
      </c>
      <c r="S505">
        <v>380</v>
      </c>
    </row>
    <row r="506" spans="1:19" x14ac:dyDescent="0.25">
      <c r="A506" t="s">
        <v>889</v>
      </c>
      <c r="B506" t="s">
        <v>292</v>
      </c>
      <c r="C506" t="s">
        <v>890</v>
      </c>
      <c r="D506" t="s">
        <v>891</v>
      </c>
      <c r="L506" t="s">
        <v>892</v>
      </c>
      <c r="M506">
        <f t="shared" si="7"/>
        <v>3</v>
      </c>
      <c r="O506" t="s">
        <v>889</v>
      </c>
      <c r="P506" t="s">
        <v>3648</v>
      </c>
      <c r="R506">
        <v>1</v>
      </c>
      <c r="S506">
        <v>250</v>
      </c>
    </row>
    <row r="507" spans="1:19" x14ac:dyDescent="0.25">
      <c r="A507" t="s">
        <v>893</v>
      </c>
      <c r="B507" t="s">
        <v>894</v>
      </c>
      <c r="C507" t="s">
        <v>895</v>
      </c>
      <c r="D507" t="s">
        <v>896</v>
      </c>
      <c r="L507" t="s">
        <v>897</v>
      </c>
      <c r="M507">
        <f t="shared" si="7"/>
        <v>3</v>
      </c>
      <c r="O507" t="s">
        <v>893</v>
      </c>
      <c r="P507" t="s">
        <v>3649</v>
      </c>
      <c r="R507">
        <v>2</v>
      </c>
      <c r="S507">
        <v>280</v>
      </c>
    </row>
    <row r="508" spans="1:19" x14ac:dyDescent="0.25">
      <c r="A508" t="s">
        <v>2902</v>
      </c>
      <c r="B508" t="s">
        <v>2522</v>
      </c>
      <c r="C508" t="s">
        <v>2903</v>
      </c>
      <c r="D508" t="s">
        <v>2904</v>
      </c>
      <c r="E508" t="s">
        <v>2905</v>
      </c>
      <c r="F508" t="s">
        <v>2906</v>
      </c>
      <c r="G508" t="s">
        <v>2907</v>
      </c>
      <c r="L508" t="s">
        <v>2908</v>
      </c>
      <c r="M508">
        <f t="shared" si="7"/>
        <v>6</v>
      </c>
      <c r="O508" t="s">
        <v>2902</v>
      </c>
      <c r="P508" t="s">
        <v>3650</v>
      </c>
      <c r="R508">
        <v>2</v>
      </c>
      <c r="S508">
        <v>450</v>
      </c>
    </row>
    <row r="509" spans="1:19" x14ac:dyDescent="0.25">
      <c r="A509" t="s">
        <v>1912</v>
      </c>
      <c r="B509" t="s">
        <v>1913</v>
      </c>
      <c r="C509" t="s">
        <v>1914</v>
      </c>
      <c r="D509" t="s">
        <v>1915</v>
      </c>
      <c r="E509" t="s">
        <v>1916</v>
      </c>
      <c r="L509" t="s">
        <v>1917</v>
      </c>
      <c r="M509">
        <f t="shared" si="7"/>
        <v>4</v>
      </c>
      <c r="O509" t="s">
        <v>1912</v>
      </c>
      <c r="P509" t="s">
        <v>3651</v>
      </c>
      <c r="R509">
        <v>1</v>
      </c>
      <c r="S509">
        <v>230</v>
      </c>
    </row>
    <row r="510" spans="1:19" x14ac:dyDescent="0.25">
      <c r="A510" t="s">
        <v>898</v>
      </c>
      <c r="B510" t="s">
        <v>899</v>
      </c>
      <c r="C510" t="s">
        <v>900</v>
      </c>
      <c r="D510" t="s">
        <v>901</v>
      </c>
      <c r="L510" t="s">
        <v>902</v>
      </c>
      <c r="M510">
        <f t="shared" si="7"/>
        <v>3</v>
      </c>
      <c r="O510" t="s">
        <v>898</v>
      </c>
      <c r="P510" t="s">
        <v>3652</v>
      </c>
      <c r="R510">
        <v>2</v>
      </c>
      <c r="S510">
        <v>600</v>
      </c>
    </row>
    <row r="511" spans="1:19" x14ac:dyDescent="0.25">
      <c r="A511" t="s">
        <v>1918</v>
      </c>
      <c r="B511" t="s">
        <v>1919</v>
      </c>
      <c r="C511" t="s">
        <v>1920</v>
      </c>
      <c r="D511" t="s">
        <v>1921</v>
      </c>
      <c r="E511" t="s">
        <v>1922</v>
      </c>
      <c r="L511" t="s">
        <v>1923</v>
      </c>
      <c r="M511">
        <f t="shared" si="7"/>
        <v>4</v>
      </c>
      <c r="O511" t="s">
        <v>1918</v>
      </c>
      <c r="P511" t="s">
        <v>3653</v>
      </c>
      <c r="R511">
        <v>2</v>
      </c>
      <c r="S511">
        <v>450</v>
      </c>
    </row>
    <row r="512" spans="1:19" x14ac:dyDescent="0.25">
      <c r="A512" t="s">
        <v>903</v>
      </c>
      <c r="B512" t="s">
        <v>904</v>
      </c>
      <c r="C512" t="s">
        <v>905</v>
      </c>
      <c r="D512" t="s">
        <v>906</v>
      </c>
      <c r="L512" t="s">
        <v>907</v>
      </c>
      <c r="M512">
        <f t="shared" si="7"/>
        <v>3</v>
      </c>
      <c r="O512" t="s">
        <v>903</v>
      </c>
      <c r="P512" t="s">
        <v>3654</v>
      </c>
      <c r="R512">
        <v>1</v>
      </c>
      <c r="S512">
        <v>360</v>
      </c>
    </row>
    <row r="513" spans="1:19" x14ac:dyDescent="0.25">
      <c r="A513" t="s">
        <v>2587</v>
      </c>
      <c r="B513" t="s">
        <v>2588</v>
      </c>
      <c r="C513" t="s">
        <v>2589</v>
      </c>
      <c r="D513" t="s">
        <v>2590</v>
      </c>
      <c r="E513" t="s">
        <v>2591</v>
      </c>
      <c r="F513" t="s">
        <v>2592</v>
      </c>
      <c r="L513" t="s">
        <v>2593</v>
      </c>
      <c r="M513">
        <f t="shared" si="7"/>
        <v>5</v>
      </c>
      <c r="O513" t="s">
        <v>2587</v>
      </c>
      <c r="P513" t="s">
        <v>3655</v>
      </c>
      <c r="R513">
        <v>3</v>
      </c>
      <c r="S513">
        <v>750</v>
      </c>
    </row>
    <row r="514" spans="1:19" x14ac:dyDescent="0.25">
      <c r="A514" t="s">
        <v>1924</v>
      </c>
      <c r="B514" t="s">
        <v>1925</v>
      </c>
      <c r="C514" t="s">
        <v>1926</v>
      </c>
      <c r="D514" t="s">
        <v>1927</v>
      </c>
      <c r="E514" t="s">
        <v>1928</v>
      </c>
      <c r="L514" t="s">
        <v>1929</v>
      </c>
      <c r="M514">
        <f t="shared" si="7"/>
        <v>4</v>
      </c>
      <c r="O514" t="s">
        <v>1924</v>
      </c>
      <c r="P514" t="s">
        <v>3656</v>
      </c>
      <c r="R514">
        <v>2</v>
      </c>
      <c r="S514">
        <v>690</v>
      </c>
    </row>
    <row r="515" spans="1:19" x14ac:dyDescent="0.25">
      <c r="A515" t="s">
        <v>1930</v>
      </c>
      <c r="B515" t="s">
        <v>1931</v>
      </c>
      <c r="C515" t="s">
        <v>1932</v>
      </c>
      <c r="D515" t="s">
        <v>1933</v>
      </c>
      <c r="E515" t="s">
        <v>1934</v>
      </c>
      <c r="L515" t="s">
        <v>1935</v>
      </c>
      <c r="M515">
        <f t="shared" ref="M515:M578" si="8">10-COUNTBLANK(B515:K515)</f>
        <v>4</v>
      </c>
      <c r="O515" t="s">
        <v>1930</v>
      </c>
      <c r="P515" t="s">
        <v>3657</v>
      </c>
      <c r="R515">
        <v>1</v>
      </c>
      <c r="S515">
        <v>390</v>
      </c>
    </row>
    <row r="516" spans="1:19" x14ac:dyDescent="0.25">
      <c r="A516" t="s">
        <v>211</v>
      </c>
      <c r="B516" t="s">
        <v>212</v>
      </c>
      <c r="C516" t="s">
        <v>213</v>
      </c>
      <c r="L516" t="s">
        <v>214</v>
      </c>
      <c r="M516">
        <f t="shared" si="8"/>
        <v>2</v>
      </c>
      <c r="O516" t="s">
        <v>211</v>
      </c>
      <c r="P516" t="s">
        <v>3658</v>
      </c>
      <c r="R516">
        <v>1</v>
      </c>
      <c r="S516">
        <v>360</v>
      </c>
    </row>
    <row r="517" spans="1:19" x14ac:dyDescent="0.25">
      <c r="A517" t="s">
        <v>908</v>
      </c>
      <c r="B517" t="s">
        <v>374</v>
      </c>
      <c r="C517" t="s">
        <v>909</v>
      </c>
      <c r="D517" t="s">
        <v>910</v>
      </c>
      <c r="L517" t="s">
        <v>911</v>
      </c>
      <c r="M517">
        <f t="shared" si="8"/>
        <v>3</v>
      </c>
      <c r="O517" t="s">
        <v>908</v>
      </c>
      <c r="P517" t="s">
        <v>3659</v>
      </c>
      <c r="R517">
        <v>1</v>
      </c>
      <c r="S517">
        <v>330</v>
      </c>
    </row>
    <row r="518" spans="1:19" x14ac:dyDescent="0.25">
      <c r="A518" t="s">
        <v>1936</v>
      </c>
      <c r="B518" t="s">
        <v>1937</v>
      </c>
      <c r="C518" t="s">
        <v>1938</v>
      </c>
      <c r="D518" t="s">
        <v>1939</v>
      </c>
      <c r="E518" t="s">
        <v>1940</v>
      </c>
      <c r="L518" t="s">
        <v>1941</v>
      </c>
      <c r="M518">
        <f t="shared" si="8"/>
        <v>4</v>
      </c>
      <c r="O518" t="s">
        <v>1936</v>
      </c>
      <c r="P518" t="s">
        <v>3660</v>
      </c>
      <c r="R518">
        <v>2</v>
      </c>
      <c r="S518">
        <v>690</v>
      </c>
    </row>
    <row r="519" spans="1:19" x14ac:dyDescent="0.25">
      <c r="A519" t="s">
        <v>912</v>
      </c>
      <c r="B519" t="s">
        <v>913</v>
      </c>
      <c r="C519" t="s">
        <v>914</v>
      </c>
      <c r="D519" t="s">
        <v>915</v>
      </c>
      <c r="L519" t="s">
        <v>916</v>
      </c>
      <c r="M519">
        <f t="shared" si="8"/>
        <v>3</v>
      </c>
      <c r="O519" t="s">
        <v>912</v>
      </c>
      <c r="P519" t="s">
        <v>3661</v>
      </c>
      <c r="R519">
        <v>1</v>
      </c>
      <c r="S519">
        <v>320</v>
      </c>
    </row>
    <row r="520" spans="1:19" x14ac:dyDescent="0.25">
      <c r="A520" t="s">
        <v>2594</v>
      </c>
      <c r="B520" t="s">
        <v>1932</v>
      </c>
      <c r="C520" t="s">
        <v>2595</v>
      </c>
      <c r="D520" t="s">
        <v>2596</v>
      </c>
      <c r="E520" t="s">
        <v>2597</v>
      </c>
      <c r="F520" t="s">
        <v>2598</v>
      </c>
      <c r="L520" t="s">
        <v>2599</v>
      </c>
      <c r="M520">
        <f t="shared" si="8"/>
        <v>5</v>
      </c>
      <c r="O520" t="s">
        <v>2594</v>
      </c>
      <c r="P520" t="s">
        <v>3662</v>
      </c>
      <c r="R520">
        <v>2</v>
      </c>
      <c r="S520">
        <v>660</v>
      </c>
    </row>
    <row r="521" spans="1:19" x14ac:dyDescent="0.25">
      <c r="A521" t="s">
        <v>917</v>
      </c>
      <c r="B521" t="s">
        <v>918</v>
      </c>
      <c r="C521" t="s">
        <v>919</v>
      </c>
      <c r="D521" t="s">
        <v>920</v>
      </c>
      <c r="L521" t="s">
        <v>921</v>
      </c>
      <c r="M521">
        <f t="shared" si="8"/>
        <v>3</v>
      </c>
      <c r="O521" t="s">
        <v>917</v>
      </c>
      <c r="P521" t="s">
        <v>3663</v>
      </c>
      <c r="R521">
        <v>1</v>
      </c>
      <c r="S521">
        <v>360</v>
      </c>
    </row>
    <row r="522" spans="1:19" x14ac:dyDescent="0.25">
      <c r="A522" t="s">
        <v>922</v>
      </c>
      <c r="B522" t="s">
        <v>923</v>
      </c>
      <c r="C522" t="s">
        <v>924</v>
      </c>
      <c r="D522" t="s">
        <v>925</v>
      </c>
      <c r="L522" t="s">
        <v>926</v>
      </c>
      <c r="M522">
        <f t="shared" si="8"/>
        <v>3</v>
      </c>
      <c r="O522" t="s">
        <v>922</v>
      </c>
      <c r="P522" t="s">
        <v>3664</v>
      </c>
      <c r="R522">
        <v>3</v>
      </c>
      <c r="S522">
        <v>620</v>
      </c>
    </row>
    <row r="523" spans="1:19" x14ac:dyDescent="0.25">
      <c r="A523" t="s">
        <v>2909</v>
      </c>
      <c r="B523" t="s">
        <v>2588</v>
      </c>
      <c r="C523" t="s">
        <v>379</v>
      </c>
      <c r="D523" t="s">
        <v>2910</v>
      </c>
      <c r="E523" t="s">
        <v>2911</v>
      </c>
      <c r="F523" t="s">
        <v>2912</v>
      </c>
      <c r="G523" t="s">
        <v>2913</v>
      </c>
      <c r="L523" t="s">
        <v>2914</v>
      </c>
      <c r="M523">
        <f t="shared" si="8"/>
        <v>6</v>
      </c>
      <c r="O523" t="s">
        <v>2909</v>
      </c>
      <c r="P523" t="s">
        <v>3665</v>
      </c>
      <c r="R523">
        <v>3</v>
      </c>
      <c r="S523">
        <v>780</v>
      </c>
    </row>
    <row r="524" spans="1:19" x14ac:dyDescent="0.25">
      <c r="A524" t="s">
        <v>927</v>
      </c>
      <c r="B524" t="s">
        <v>928</v>
      </c>
      <c r="C524" t="s">
        <v>929</v>
      </c>
      <c r="D524" t="s">
        <v>930</v>
      </c>
      <c r="L524" t="s">
        <v>931</v>
      </c>
      <c r="M524">
        <f t="shared" si="8"/>
        <v>3</v>
      </c>
      <c r="O524" t="s">
        <v>927</v>
      </c>
      <c r="P524" t="s">
        <v>3666</v>
      </c>
      <c r="R524">
        <v>2</v>
      </c>
      <c r="S524">
        <v>370</v>
      </c>
    </row>
    <row r="525" spans="1:19" x14ac:dyDescent="0.25">
      <c r="A525" t="s">
        <v>932</v>
      </c>
      <c r="B525" t="s">
        <v>928</v>
      </c>
      <c r="C525" t="s">
        <v>933</v>
      </c>
      <c r="D525" t="s">
        <v>934</v>
      </c>
      <c r="L525" t="s">
        <v>935</v>
      </c>
      <c r="M525">
        <f t="shared" si="8"/>
        <v>3</v>
      </c>
      <c r="O525" t="s">
        <v>932</v>
      </c>
      <c r="P525" t="s">
        <v>3667</v>
      </c>
      <c r="R525">
        <v>2</v>
      </c>
      <c r="S525">
        <v>550</v>
      </c>
    </row>
    <row r="526" spans="1:19" x14ac:dyDescent="0.25">
      <c r="A526" t="s">
        <v>2600</v>
      </c>
      <c r="B526" t="s">
        <v>2588</v>
      </c>
      <c r="C526" t="s">
        <v>2589</v>
      </c>
      <c r="D526" t="s">
        <v>2601</v>
      </c>
      <c r="E526" t="s">
        <v>2602</v>
      </c>
      <c r="F526" t="s">
        <v>2603</v>
      </c>
      <c r="L526" t="s">
        <v>2604</v>
      </c>
      <c r="M526">
        <f t="shared" si="8"/>
        <v>5</v>
      </c>
      <c r="O526" t="s">
        <v>2600</v>
      </c>
      <c r="P526" t="s">
        <v>3668</v>
      </c>
      <c r="R526">
        <v>3</v>
      </c>
      <c r="S526">
        <v>780</v>
      </c>
    </row>
    <row r="527" spans="1:19" x14ac:dyDescent="0.25">
      <c r="A527" t="s">
        <v>1942</v>
      </c>
      <c r="B527" t="s">
        <v>1943</v>
      </c>
      <c r="C527" t="s">
        <v>1944</v>
      </c>
      <c r="D527" t="s">
        <v>1945</v>
      </c>
      <c r="E527" t="s">
        <v>1946</v>
      </c>
      <c r="L527" t="s">
        <v>1947</v>
      </c>
      <c r="M527">
        <f t="shared" si="8"/>
        <v>4</v>
      </c>
      <c r="O527" t="s">
        <v>1942</v>
      </c>
      <c r="P527" t="s">
        <v>3669</v>
      </c>
      <c r="R527">
        <v>3</v>
      </c>
      <c r="S527">
        <v>770</v>
      </c>
    </row>
    <row r="528" spans="1:19" x14ac:dyDescent="0.25">
      <c r="A528" t="s">
        <v>2605</v>
      </c>
      <c r="B528" t="s">
        <v>2606</v>
      </c>
      <c r="C528" t="s">
        <v>2607</v>
      </c>
      <c r="D528" t="s">
        <v>2608</v>
      </c>
      <c r="E528" t="s">
        <v>2609</v>
      </c>
      <c r="F528" t="s">
        <v>2610</v>
      </c>
      <c r="L528" t="s">
        <v>2611</v>
      </c>
      <c r="M528">
        <f t="shared" si="8"/>
        <v>5</v>
      </c>
      <c r="O528" t="s">
        <v>2605</v>
      </c>
      <c r="P528" t="s">
        <v>3670</v>
      </c>
      <c r="R528">
        <v>3</v>
      </c>
      <c r="S528">
        <v>850</v>
      </c>
    </row>
    <row r="529" spans="1:19" x14ac:dyDescent="0.25">
      <c r="A529" t="s">
        <v>1948</v>
      </c>
      <c r="B529" t="s">
        <v>374</v>
      </c>
      <c r="C529" t="s">
        <v>1530</v>
      </c>
      <c r="D529" t="s">
        <v>1949</v>
      </c>
      <c r="E529" t="s">
        <v>1950</v>
      </c>
      <c r="L529" t="s">
        <v>1951</v>
      </c>
      <c r="M529">
        <f t="shared" si="8"/>
        <v>4</v>
      </c>
      <c r="O529" t="s">
        <v>1948</v>
      </c>
      <c r="P529" t="s">
        <v>3671</v>
      </c>
      <c r="R529">
        <v>1</v>
      </c>
      <c r="S529">
        <v>300</v>
      </c>
    </row>
    <row r="530" spans="1:19" x14ac:dyDescent="0.25">
      <c r="A530" t="s">
        <v>1952</v>
      </c>
      <c r="B530" t="s">
        <v>941</v>
      </c>
      <c r="C530" t="s">
        <v>1953</v>
      </c>
      <c r="D530" t="s">
        <v>1954</v>
      </c>
      <c r="E530" t="s">
        <v>1955</v>
      </c>
      <c r="L530" t="s">
        <v>1956</v>
      </c>
      <c r="M530">
        <f t="shared" si="8"/>
        <v>4</v>
      </c>
      <c r="O530" t="s">
        <v>1952</v>
      </c>
      <c r="P530" t="s">
        <v>3672</v>
      </c>
      <c r="R530">
        <v>2</v>
      </c>
      <c r="S530">
        <v>540</v>
      </c>
    </row>
    <row r="531" spans="1:19" x14ac:dyDescent="0.25">
      <c r="A531" t="s">
        <v>1957</v>
      </c>
      <c r="B531" t="s">
        <v>941</v>
      </c>
      <c r="C531" t="s">
        <v>1953</v>
      </c>
      <c r="D531" t="s">
        <v>1958</v>
      </c>
      <c r="E531" t="s">
        <v>1959</v>
      </c>
      <c r="L531" t="s">
        <v>1960</v>
      </c>
      <c r="M531">
        <f t="shared" si="8"/>
        <v>4</v>
      </c>
      <c r="O531" t="s">
        <v>1957</v>
      </c>
      <c r="P531" t="s">
        <v>3673</v>
      </c>
      <c r="R531">
        <v>2</v>
      </c>
      <c r="S531">
        <v>490</v>
      </c>
    </row>
    <row r="532" spans="1:19" x14ac:dyDescent="0.25">
      <c r="A532" t="s">
        <v>1961</v>
      </c>
      <c r="B532" t="s">
        <v>1962</v>
      </c>
      <c r="C532" t="s">
        <v>1963</v>
      </c>
      <c r="D532" t="s">
        <v>1964</v>
      </c>
      <c r="E532" t="s">
        <v>1965</v>
      </c>
      <c r="L532" t="s">
        <v>1966</v>
      </c>
      <c r="M532">
        <f t="shared" si="8"/>
        <v>4</v>
      </c>
      <c r="O532" t="s">
        <v>1961</v>
      </c>
      <c r="P532" t="s">
        <v>3674</v>
      </c>
      <c r="R532">
        <v>1</v>
      </c>
      <c r="S532">
        <v>340</v>
      </c>
    </row>
    <row r="533" spans="1:19" x14ac:dyDescent="0.25">
      <c r="A533" t="s">
        <v>1967</v>
      </c>
      <c r="B533" t="s">
        <v>1968</v>
      </c>
      <c r="C533" t="s">
        <v>1969</v>
      </c>
      <c r="D533" t="s">
        <v>1970</v>
      </c>
      <c r="E533" t="s">
        <v>1971</v>
      </c>
      <c r="L533" t="s">
        <v>1972</v>
      </c>
      <c r="M533">
        <f t="shared" si="8"/>
        <v>4</v>
      </c>
      <c r="O533" t="s">
        <v>1967</v>
      </c>
      <c r="P533" t="s">
        <v>3675</v>
      </c>
      <c r="R533">
        <v>3</v>
      </c>
      <c r="S533">
        <v>630</v>
      </c>
    </row>
    <row r="534" spans="1:19" x14ac:dyDescent="0.25">
      <c r="A534" t="s">
        <v>1973</v>
      </c>
      <c r="B534" t="s">
        <v>1974</v>
      </c>
      <c r="C534" t="s">
        <v>1975</v>
      </c>
      <c r="D534" t="s">
        <v>1976</v>
      </c>
      <c r="E534" t="s">
        <v>1977</v>
      </c>
      <c r="L534" t="s">
        <v>1978</v>
      </c>
      <c r="M534">
        <f t="shared" si="8"/>
        <v>4</v>
      </c>
      <c r="O534" t="s">
        <v>1973</v>
      </c>
      <c r="P534" t="s">
        <v>3676</v>
      </c>
      <c r="R534">
        <v>2</v>
      </c>
      <c r="S534">
        <v>470</v>
      </c>
    </row>
    <row r="535" spans="1:19" x14ac:dyDescent="0.25">
      <c r="A535" t="s">
        <v>1979</v>
      </c>
      <c r="B535" t="s">
        <v>1974</v>
      </c>
      <c r="C535" t="s">
        <v>1980</v>
      </c>
      <c r="D535" t="s">
        <v>1981</v>
      </c>
      <c r="E535" t="s">
        <v>1982</v>
      </c>
      <c r="L535" t="s">
        <v>1983</v>
      </c>
      <c r="M535">
        <f t="shared" si="8"/>
        <v>4</v>
      </c>
      <c r="O535" t="s">
        <v>1979</v>
      </c>
      <c r="P535" t="s">
        <v>3677</v>
      </c>
      <c r="R535">
        <v>2</v>
      </c>
      <c r="S535">
        <v>520</v>
      </c>
    </row>
    <row r="536" spans="1:19" x14ac:dyDescent="0.25">
      <c r="A536" t="s">
        <v>936</v>
      </c>
      <c r="B536" t="s">
        <v>937</v>
      </c>
      <c r="C536" t="s">
        <v>374</v>
      </c>
      <c r="D536" t="s">
        <v>938</v>
      </c>
      <c r="L536" t="s">
        <v>939</v>
      </c>
      <c r="M536">
        <f t="shared" si="8"/>
        <v>3</v>
      </c>
      <c r="O536" t="s">
        <v>936</v>
      </c>
      <c r="P536" t="s">
        <v>3678</v>
      </c>
      <c r="R536">
        <v>1</v>
      </c>
      <c r="S536">
        <v>300</v>
      </c>
    </row>
    <row r="537" spans="1:19" x14ac:dyDescent="0.25">
      <c r="A537" t="s">
        <v>1984</v>
      </c>
      <c r="B537" t="s">
        <v>1968</v>
      </c>
      <c r="C537" t="s">
        <v>1985</v>
      </c>
      <c r="D537" t="s">
        <v>1986</v>
      </c>
      <c r="E537" t="s">
        <v>1987</v>
      </c>
      <c r="L537" t="s">
        <v>1988</v>
      </c>
      <c r="M537">
        <f t="shared" si="8"/>
        <v>4</v>
      </c>
      <c r="O537" t="s">
        <v>1984</v>
      </c>
      <c r="P537" t="s">
        <v>3679</v>
      </c>
      <c r="R537">
        <v>3</v>
      </c>
      <c r="S537">
        <v>600</v>
      </c>
    </row>
    <row r="538" spans="1:19" x14ac:dyDescent="0.25">
      <c r="A538" t="s">
        <v>1989</v>
      </c>
      <c r="B538" t="s">
        <v>941</v>
      </c>
      <c r="C538" t="s">
        <v>1990</v>
      </c>
      <c r="D538" t="s">
        <v>1991</v>
      </c>
      <c r="E538" t="s">
        <v>1992</v>
      </c>
      <c r="L538" t="s">
        <v>1993</v>
      </c>
      <c r="M538">
        <f t="shared" si="8"/>
        <v>4</v>
      </c>
      <c r="O538" t="s">
        <v>1989</v>
      </c>
      <c r="P538" t="s">
        <v>3680</v>
      </c>
      <c r="R538">
        <v>2</v>
      </c>
      <c r="S538">
        <v>610</v>
      </c>
    </row>
    <row r="539" spans="1:19" x14ac:dyDescent="0.25">
      <c r="A539" t="s">
        <v>940</v>
      </c>
      <c r="B539" t="s">
        <v>941</v>
      </c>
      <c r="C539" t="s">
        <v>942</v>
      </c>
      <c r="D539" t="s">
        <v>943</v>
      </c>
      <c r="L539" t="s">
        <v>944</v>
      </c>
      <c r="M539">
        <f t="shared" si="8"/>
        <v>3</v>
      </c>
      <c r="O539" t="s">
        <v>940</v>
      </c>
      <c r="P539" t="s">
        <v>3681</v>
      </c>
      <c r="R539">
        <v>2</v>
      </c>
      <c r="S539">
        <v>560</v>
      </c>
    </row>
    <row r="540" spans="1:19" x14ac:dyDescent="0.25">
      <c r="A540" t="s">
        <v>1994</v>
      </c>
      <c r="B540" t="s">
        <v>1995</v>
      </c>
      <c r="C540" t="s">
        <v>1996</v>
      </c>
      <c r="D540" t="s">
        <v>1997</v>
      </c>
      <c r="E540" t="s">
        <v>1998</v>
      </c>
      <c r="L540" t="s">
        <v>1999</v>
      </c>
      <c r="M540">
        <f t="shared" si="8"/>
        <v>4</v>
      </c>
      <c r="O540" t="s">
        <v>1994</v>
      </c>
      <c r="P540" t="s">
        <v>3682</v>
      </c>
      <c r="R540">
        <v>3</v>
      </c>
      <c r="S540">
        <v>600</v>
      </c>
    </row>
    <row r="541" spans="1:19" x14ac:dyDescent="0.25">
      <c r="A541" t="s">
        <v>2612</v>
      </c>
      <c r="B541" t="s">
        <v>1968</v>
      </c>
      <c r="C541" t="s">
        <v>2613</v>
      </c>
      <c r="D541" t="s">
        <v>2614</v>
      </c>
      <c r="E541" t="s">
        <v>2615</v>
      </c>
      <c r="F541" t="s">
        <v>2616</v>
      </c>
      <c r="L541" t="s">
        <v>2617</v>
      </c>
      <c r="M541">
        <f t="shared" si="8"/>
        <v>5</v>
      </c>
      <c r="O541" t="s">
        <v>2612</v>
      </c>
      <c r="P541" t="s">
        <v>3683</v>
      </c>
      <c r="R541">
        <v>3</v>
      </c>
      <c r="S541">
        <v>670</v>
      </c>
    </row>
    <row r="542" spans="1:19" x14ac:dyDescent="0.25">
      <c r="A542" t="s">
        <v>945</v>
      </c>
      <c r="B542" t="s">
        <v>941</v>
      </c>
      <c r="C542" t="s">
        <v>946</v>
      </c>
      <c r="D542" t="s">
        <v>947</v>
      </c>
      <c r="L542" t="s">
        <v>948</v>
      </c>
      <c r="M542">
        <f t="shared" si="8"/>
        <v>3</v>
      </c>
      <c r="O542" t="s">
        <v>945</v>
      </c>
      <c r="P542" t="s">
        <v>3684</v>
      </c>
      <c r="R542">
        <v>2</v>
      </c>
      <c r="S542">
        <v>540</v>
      </c>
    </row>
    <row r="543" spans="1:19" x14ac:dyDescent="0.25">
      <c r="A543" t="s">
        <v>2000</v>
      </c>
      <c r="B543" t="s">
        <v>941</v>
      </c>
      <c r="C543" t="s">
        <v>2001</v>
      </c>
      <c r="D543" t="s">
        <v>2002</v>
      </c>
      <c r="E543" t="s">
        <v>2003</v>
      </c>
      <c r="L543" t="s">
        <v>2004</v>
      </c>
      <c r="M543">
        <f t="shared" si="8"/>
        <v>4</v>
      </c>
      <c r="O543" t="s">
        <v>2000</v>
      </c>
      <c r="P543" t="s">
        <v>3685</v>
      </c>
      <c r="R543">
        <v>2</v>
      </c>
      <c r="S543">
        <v>610</v>
      </c>
    </row>
    <row r="544" spans="1:19" x14ac:dyDescent="0.25">
      <c r="A544" t="s">
        <v>2915</v>
      </c>
      <c r="B544" t="s">
        <v>1968</v>
      </c>
      <c r="C544" t="s">
        <v>2916</v>
      </c>
      <c r="D544" t="s">
        <v>2917</v>
      </c>
      <c r="E544" t="s">
        <v>2918</v>
      </c>
      <c r="F544" t="s">
        <v>2919</v>
      </c>
      <c r="G544" t="s">
        <v>2920</v>
      </c>
      <c r="L544" t="s">
        <v>2921</v>
      </c>
      <c r="M544">
        <f t="shared" si="8"/>
        <v>6</v>
      </c>
      <c r="O544" t="s">
        <v>2915</v>
      </c>
      <c r="P544" t="s">
        <v>3686</v>
      </c>
      <c r="R544">
        <v>3</v>
      </c>
      <c r="S544">
        <v>650</v>
      </c>
    </row>
    <row r="545" spans="1:19" x14ac:dyDescent="0.25">
      <c r="A545" t="s">
        <v>949</v>
      </c>
      <c r="B545" t="s">
        <v>224</v>
      </c>
      <c r="C545" t="s">
        <v>950</v>
      </c>
      <c r="D545" t="s">
        <v>951</v>
      </c>
      <c r="L545" t="s">
        <v>952</v>
      </c>
      <c r="M545">
        <f t="shared" si="8"/>
        <v>3</v>
      </c>
      <c r="O545" t="s">
        <v>949</v>
      </c>
      <c r="P545" t="s">
        <v>3687</v>
      </c>
      <c r="R545">
        <v>2</v>
      </c>
      <c r="S545">
        <v>710</v>
      </c>
    </row>
    <row r="546" spans="1:19" x14ac:dyDescent="0.25">
      <c r="A546" t="s">
        <v>215</v>
      </c>
      <c r="B546" t="s">
        <v>216</v>
      </c>
      <c r="C546" t="s">
        <v>217</v>
      </c>
      <c r="L546" t="s">
        <v>218</v>
      </c>
      <c r="M546">
        <f t="shared" si="8"/>
        <v>2</v>
      </c>
      <c r="O546" t="s">
        <v>215</v>
      </c>
      <c r="P546" t="s">
        <v>3688</v>
      </c>
      <c r="R546">
        <v>2</v>
      </c>
      <c r="S546">
        <v>510</v>
      </c>
    </row>
    <row r="547" spans="1:19" x14ac:dyDescent="0.25">
      <c r="A547" t="s">
        <v>953</v>
      </c>
      <c r="B547" t="s">
        <v>954</v>
      </c>
      <c r="C547" t="s">
        <v>955</v>
      </c>
      <c r="D547" t="s">
        <v>956</v>
      </c>
      <c r="L547" t="s">
        <v>957</v>
      </c>
      <c r="M547">
        <f t="shared" si="8"/>
        <v>3</v>
      </c>
      <c r="O547" t="s">
        <v>953</v>
      </c>
      <c r="P547" t="s">
        <v>3689</v>
      </c>
      <c r="R547">
        <v>1</v>
      </c>
      <c r="S547">
        <v>310</v>
      </c>
    </row>
    <row r="548" spans="1:19" x14ac:dyDescent="0.25">
      <c r="A548" t="s">
        <v>2005</v>
      </c>
      <c r="B548" t="s">
        <v>2006</v>
      </c>
      <c r="C548" t="s">
        <v>2007</v>
      </c>
      <c r="D548" t="s">
        <v>2008</v>
      </c>
      <c r="E548" t="s">
        <v>2009</v>
      </c>
      <c r="L548" t="s">
        <v>2010</v>
      </c>
      <c r="M548">
        <f t="shared" si="8"/>
        <v>4</v>
      </c>
      <c r="O548" t="s">
        <v>2005</v>
      </c>
      <c r="P548" t="s">
        <v>3690</v>
      </c>
      <c r="R548">
        <v>3</v>
      </c>
      <c r="S548">
        <v>660</v>
      </c>
    </row>
    <row r="549" spans="1:19" x14ac:dyDescent="0.25">
      <c r="A549" t="s">
        <v>958</v>
      </c>
      <c r="B549" t="s">
        <v>959</v>
      </c>
      <c r="C549" t="s">
        <v>960</v>
      </c>
      <c r="D549" t="s">
        <v>961</v>
      </c>
      <c r="L549" t="s">
        <v>962</v>
      </c>
      <c r="M549">
        <f t="shared" si="8"/>
        <v>3</v>
      </c>
      <c r="O549" t="s">
        <v>958</v>
      </c>
      <c r="P549" t="s">
        <v>3691</v>
      </c>
      <c r="R549">
        <v>2</v>
      </c>
      <c r="S549">
        <v>520</v>
      </c>
    </row>
    <row r="550" spans="1:19" x14ac:dyDescent="0.25">
      <c r="A550" t="s">
        <v>2011</v>
      </c>
      <c r="B550" t="s">
        <v>2012</v>
      </c>
      <c r="C550" t="s">
        <v>2013</v>
      </c>
      <c r="D550" t="s">
        <v>2014</v>
      </c>
      <c r="E550" t="s">
        <v>2015</v>
      </c>
      <c r="L550" t="s">
        <v>2016</v>
      </c>
      <c r="M550">
        <f t="shared" si="8"/>
        <v>4</v>
      </c>
      <c r="O550" t="s">
        <v>2011</v>
      </c>
      <c r="P550" t="s">
        <v>3692</v>
      </c>
      <c r="R550">
        <v>2</v>
      </c>
      <c r="S550">
        <v>680</v>
      </c>
    </row>
    <row r="551" spans="1:19" x14ac:dyDescent="0.25">
      <c r="A551" t="s">
        <v>219</v>
      </c>
      <c r="B551" t="s">
        <v>220</v>
      </c>
      <c r="C551" t="s">
        <v>221</v>
      </c>
      <c r="L551" t="s">
        <v>222</v>
      </c>
      <c r="M551">
        <f t="shared" si="8"/>
        <v>2</v>
      </c>
      <c r="O551" t="s">
        <v>219</v>
      </c>
      <c r="P551" t="s">
        <v>3693</v>
      </c>
      <c r="R551">
        <v>2</v>
      </c>
      <c r="S551">
        <v>480</v>
      </c>
    </row>
    <row r="552" spans="1:19" x14ac:dyDescent="0.25">
      <c r="A552" t="s">
        <v>223</v>
      </c>
      <c r="B552" t="s">
        <v>224</v>
      </c>
      <c r="C552" t="s">
        <v>225</v>
      </c>
      <c r="L552" t="s">
        <v>226</v>
      </c>
      <c r="M552">
        <f t="shared" si="8"/>
        <v>2</v>
      </c>
      <c r="O552" t="s">
        <v>223</v>
      </c>
      <c r="P552" t="s">
        <v>3694</v>
      </c>
      <c r="R552">
        <v>2</v>
      </c>
      <c r="S552">
        <v>510</v>
      </c>
    </row>
    <row r="553" spans="1:19" x14ac:dyDescent="0.25">
      <c r="A553" t="s">
        <v>227</v>
      </c>
      <c r="B553" t="s">
        <v>228</v>
      </c>
      <c r="C553" t="s">
        <v>229</v>
      </c>
      <c r="L553" t="s">
        <v>230</v>
      </c>
      <c r="M553">
        <f t="shared" si="8"/>
        <v>2</v>
      </c>
      <c r="O553" t="s">
        <v>227</v>
      </c>
      <c r="P553" t="s">
        <v>3695</v>
      </c>
      <c r="R553">
        <v>2</v>
      </c>
      <c r="S553">
        <v>520</v>
      </c>
    </row>
    <row r="554" spans="1:19" x14ac:dyDescent="0.25">
      <c r="A554" t="s">
        <v>2017</v>
      </c>
      <c r="B554" t="s">
        <v>964</v>
      </c>
      <c r="C554" t="s">
        <v>2018</v>
      </c>
      <c r="D554" t="s">
        <v>2019</v>
      </c>
      <c r="E554" t="s">
        <v>1301</v>
      </c>
      <c r="L554" t="s">
        <v>2020</v>
      </c>
      <c r="M554">
        <f t="shared" si="8"/>
        <v>4</v>
      </c>
      <c r="O554" t="s">
        <v>2017</v>
      </c>
      <c r="P554" t="s">
        <v>3696</v>
      </c>
      <c r="R554">
        <v>2</v>
      </c>
      <c r="S554">
        <v>370</v>
      </c>
    </row>
    <row r="555" spans="1:19" x14ac:dyDescent="0.25">
      <c r="A555" t="s">
        <v>963</v>
      </c>
      <c r="B555" t="s">
        <v>964</v>
      </c>
      <c r="C555" t="s">
        <v>965</v>
      </c>
      <c r="D555" t="s">
        <v>966</v>
      </c>
      <c r="L555" t="s">
        <v>967</v>
      </c>
      <c r="M555">
        <f t="shared" si="8"/>
        <v>3</v>
      </c>
      <c r="O555" t="s">
        <v>963</v>
      </c>
      <c r="P555" t="s">
        <v>3697</v>
      </c>
      <c r="R555">
        <v>2</v>
      </c>
      <c r="S555">
        <v>280</v>
      </c>
    </row>
    <row r="556" spans="1:19" x14ac:dyDescent="0.25">
      <c r="A556" t="s">
        <v>2021</v>
      </c>
      <c r="B556" t="s">
        <v>964</v>
      </c>
      <c r="C556" t="s">
        <v>2018</v>
      </c>
      <c r="D556" t="s">
        <v>2019</v>
      </c>
      <c r="E556" t="s">
        <v>2022</v>
      </c>
      <c r="L556" t="s">
        <v>2023</v>
      </c>
      <c r="M556">
        <f t="shared" si="8"/>
        <v>4</v>
      </c>
      <c r="O556" t="s">
        <v>2021</v>
      </c>
      <c r="P556" t="s">
        <v>3698</v>
      </c>
      <c r="R556">
        <v>2</v>
      </c>
      <c r="S556">
        <v>390</v>
      </c>
    </row>
    <row r="557" spans="1:19" x14ac:dyDescent="0.25">
      <c r="A557" t="s">
        <v>968</v>
      </c>
      <c r="B557" t="s">
        <v>954</v>
      </c>
      <c r="C557" t="s">
        <v>969</v>
      </c>
      <c r="D557" t="s">
        <v>970</v>
      </c>
      <c r="L557" t="s">
        <v>971</v>
      </c>
      <c r="M557">
        <f t="shared" si="8"/>
        <v>3</v>
      </c>
      <c r="O557" t="s">
        <v>968</v>
      </c>
      <c r="P557" t="s">
        <v>3699</v>
      </c>
      <c r="R557">
        <v>1</v>
      </c>
      <c r="S557">
        <v>310</v>
      </c>
    </row>
    <row r="558" spans="1:19" x14ac:dyDescent="0.25">
      <c r="A558" t="s">
        <v>972</v>
      </c>
      <c r="B558" t="s">
        <v>973</v>
      </c>
      <c r="C558" t="s">
        <v>974</v>
      </c>
      <c r="D558" t="s">
        <v>975</v>
      </c>
      <c r="L558" t="s">
        <v>976</v>
      </c>
      <c r="M558">
        <f t="shared" si="8"/>
        <v>3</v>
      </c>
      <c r="O558" t="s">
        <v>972</v>
      </c>
      <c r="P558" t="s">
        <v>3700</v>
      </c>
      <c r="R558">
        <v>2</v>
      </c>
      <c r="S558">
        <v>630</v>
      </c>
    </row>
    <row r="559" spans="1:19" x14ac:dyDescent="0.25">
      <c r="A559" t="s">
        <v>977</v>
      </c>
      <c r="B559" t="s">
        <v>978</v>
      </c>
      <c r="C559" t="s">
        <v>979</v>
      </c>
      <c r="D559" t="s">
        <v>980</v>
      </c>
      <c r="L559" t="s">
        <v>981</v>
      </c>
      <c r="M559">
        <f t="shared" si="8"/>
        <v>3</v>
      </c>
      <c r="O559" t="s">
        <v>977</v>
      </c>
      <c r="P559" t="s">
        <v>3701</v>
      </c>
      <c r="R559">
        <v>2</v>
      </c>
      <c r="S559">
        <v>560</v>
      </c>
    </row>
    <row r="560" spans="1:19" x14ac:dyDescent="0.25">
      <c r="A560" t="s">
        <v>231</v>
      </c>
      <c r="B560" t="s">
        <v>232</v>
      </c>
      <c r="C560" t="s">
        <v>233</v>
      </c>
      <c r="L560" t="s">
        <v>234</v>
      </c>
      <c r="M560">
        <f t="shared" si="8"/>
        <v>2</v>
      </c>
      <c r="O560" t="s">
        <v>231</v>
      </c>
      <c r="P560" t="s">
        <v>3702</v>
      </c>
      <c r="R560">
        <v>2</v>
      </c>
      <c r="S560">
        <v>540</v>
      </c>
    </row>
    <row r="561" spans="1:19" x14ac:dyDescent="0.25">
      <c r="A561" t="s">
        <v>235</v>
      </c>
      <c r="B561" t="s">
        <v>236</v>
      </c>
      <c r="C561" t="s">
        <v>232</v>
      </c>
      <c r="L561" t="s">
        <v>237</v>
      </c>
      <c r="M561">
        <f t="shared" si="8"/>
        <v>2</v>
      </c>
      <c r="O561" t="s">
        <v>235</v>
      </c>
      <c r="P561" t="s">
        <v>3703</v>
      </c>
      <c r="R561">
        <v>2</v>
      </c>
      <c r="S561">
        <v>500</v>
      </c>
    </row>
    <row r="562" spans="1:19" x14ac:dyDescent="0.25">
      <c r="A562" t="s">
        <v>2024</v>
      </c>
      <c r="B562" t="s">
        <v>2025</v>
      </c>
      <c r="C562" t="s">
        <v>2026</v>
      </c>
      <c r="D562" t="s">
        <v>2027</v>
      </c>
      <c r="E562" t="s">
        <v>2006</v>
      </c>
      <c r="L562" t="s">
        <v>2028</v>
      </c>
      <c r="M562">
        <f t="shared" si="8"/>
        <v>4</v>
      </c>
      <c r="O562" t="s">
        <v>2024</v>
      </c>
      <c r="P562" t="s">
        <v>3704</v>
      </c>
      <c r="R562">
        <v>3</v>
      </c>
      <c r="S562">
        <v>660</v>
      </c>
    </row>
    <row r="563" spans="1:19" x14ac:dyDescent="0.25">
      <c r="A563" t="s">
        <v>238</v>
      </c>
      <c r="B563" t="s">
        <v>239</v>
      </c>
      <c r="C563" t="s">
        <v>240</v>
      </c>
      <c r="L563" t="s">
        <v>241</v>
      </c>
      <c r="M563">
        <f t="shared" si="8"/>
        <v>2</v>
      </c>
      <c r="O563" t="s">
        <v>238</v>
      </c>
      <c r="P563" t="s">
        <v>3705</v>
      </c>
      <c r="R563">
        <v>1</v>
      </c>
      <c r="S563">
        <v>410</v>
      </c>
    </row>
    <row r="564" spans="1:19" x14ac:dyDescent="0.25">
      <c r="A564" t="s">
        <v>3033</v>
      </c>
      <c r="B564" t="s">
        <v>3034</v>
      </c>
      <c r="C564" t="s">
        <v>3035</v>
      </c>
      <c r="D564" t="s">
        <v>3036</v>
      </c>
      <c r="E564" t="s">
        <v>3037</v>
      </c>
      <c r="F564" t="s">
        <v>2339</v>
      </c>
      <c r="G564" t="s">
        <v>3038</v>
      </c>
      <c r="H564" t="s">
        <v>2340</v>
      </c>
      <c r="L564" t="s">
        <v>3039</v>
      </c>
      <c r="M564">
        <f t="shared" si="8"/>
        <v>7</v>
      </c>
      <c r="O564" t="s">
        <v>3033</v>
      </c>
      <c r="P564" t="s">
        <v>3706</v>
      </c>
      <c r="R564">
        <v>3</v>
      </c>
      <c r="S564">
        <v>550</v>
      </c>
    </row>
    <row r="565" spans="1:19" x14ac:dyDescent="0.25">
      <c r="A565" t="s">
        <v>2029</v>
      </c>
      <c r="B565" t="s">
        <v>2030</v>
      </c>
      <c r="C565" t="s">
        <v>2031</v>
      </c>
      <c r="D565" t="s">
        <v>2032</v>
      </c>
      <c r="E565" t="s">
        <v>2033</v>
      </c>
      <c r="L565" t="s">
        <v>2034</v>
      </c>
      <c r="M565">
        <f t="shared" si="8"/>
        <v>4</v>
      </c>
      <c r="O565" t="s">
        <v>2029</v>
      </c>
      <c r="P565" t="s">
        <v>3707</v>
      </c>
      <c r="R565">
        <v>1</v>
      </c>
      <c r="S565">
        <v>480</v>
      </c>
    </row>
    <row r="566" spans="1:19" x14ac:dyDescent="0.25">
      <c r="A566" t="s">
        <v>2618</v>
      </c>
      <c r="B566" t="s">
        <v>2619</v>
      </c>
      <c r="C566" t="s">
        <v>2620</v>
      </c>
      <c r="D566" t="s">
        <v>2621</v>
      </c>
      <c r="E566" t="s">
        <v>2622</v>
      </c>
      <c r="F566" t="s">
        <v>2623</v>
      </c>
      <c r="L566" t="s">
        <v>2624</v>
      </c>
      <c r="M566">
        <f t="shared" si="8"/>
        <v>5</v>
      </c>
      <c r="O566" t="s">
        <v>2618</v>
      </c>
      <c r="P566" t="s">
        <v>3708</v>
      </c>
      <c r="R566">
        <v>2</v>
      </c>
      <c r="S566">
        <v>720</v>
      </c>
    </row>
    <row r="567" spans="1:19" x14ac:dyDescent="0.25">
      <c r="A567" t="s">
        <v>2035</v>
      </c>
      <c r="B567" t="s">
        <v>954</v>
      </c>
      <c r="C567" t="s">
        <v>2036</v>
      </c>
      <c r="D567" t="s">
        <v>2037</v>
      </c>
      <c r="E567" t="s">
        <v>2038</v>
      </c>
      <c r="L567" t="s">
        <v>2039</v>
      </c>
      <c r="M567">
        <f t="shared" si="8"/>
        <v>4</v>
      </c>
      <c r="O567" t="s">
        <v>2035</v>
      </c>
      <c r="P567" t="s">
        <v>3709</v>
      </c>
      <c r="R567">
        <v>1</v>
      </c>
      <c r="S567">
        <v>390</v>
      </c>
    </row>
    <row r="568" spans="1:19" x14ac:dyDescent="0.25">
      <c r="A568" t="s">
        <v>2040</v>
      </c>
      <c r="B568" t="s">
        <v>2041</v>
      </c>
      <c r="C568" t="s">
        <v>2042</v>
      </c>
      <c r="D568" t="s">
        <v>2043</v>
      </c>
      <c r="E568" t="s">
        <v>2044</v>
      </c>
      <c r="L568" t="s">
        <v>2045</v>
      </c>
      <c r="M568">
        <f t="shared" si="8"/>
        <v>4</v>
      </c>
      <c r="O568" t="s">
        <v>2040</v>
      </c>
      <c r="P568" t="s">
        <v>3710</v>
      </c>
      <c r="R568">
        <v>2</v>
      </c>
      <c r="S568">
        <v>480</v>
      </c>
    </row>
    <row r="569" spans="1:19" x14ac:dyDescent="0.25">
      <c r="A569" t="s">
        <v>2625</v>
      </c>
      <c r="B569" t="s">
        <v>228</v>
      </c>
      <c r="C569" t="s">
        <v>229</v>
      </c>
      <c r="D569" t="s">
        <v>2626</v>
      </c>
      <c r="E569" t="s">
        <v>2627</v>
      </c>
      <c r="F569" t="s">
        <v>2628</v>
      </c>
      <c r="L569" t="s">
        <v>2629</v>
      </c>
      <c r="M569">
        <f t="shared" si="8"/>
        <v>5</v>
      </c>
      <c r="O569" t="s">
        <v>2625</v>
      </c>
      <c r="P569" t="s">
        <v>3711</v>
      </c>
      <c r="R569">
        <v>2</v>
      </c>
      <c r="S569">
        <v>840</v>
      </c>
    </row>
    <row r="570" spans="1:19" x14ac:dyDescent="0.25">
      <c r="A570" t="s">
        <v>982</v>
      </c>
      <c r="B570" t="s">
        <v>983</v>
      </c>
      <c r="C570" t="s">
        <v>984</v>
      </c>
      <c r="D570" t="s">
        <v>985</v>
      </c>
      <c r="L570" t="s">
        <v>986</v>
      </c>
      <c r="M570">
        <f t="shared" si="8"/>
        <v>3</v>
      </c>
      <c r="O570" t="s">
        <v>982</v>
      </c>
      <c r="P570" t="s">
        <v>3712</v>
      </c>
      <c r="R570">
        <v>1</v>
      </c>
      <c r="S570">
        <v>280</v>
      </c>
    </row>
    <row r="571" spans="1:19" x14ac:dyDescent="0.25">
      <c r="A571" t="s">
        <v>987</v>
      </c>
      <c r="B571" t="s">
        <v>988</v>
      </c>
      <c r="C571" t="s">
        <v>989</v>
      </c>
      <c r="D571" t="s">
        <v>990</v>
      </c>
      <c r="L571" t="s">
        <v>991</v>
      </c>
      <c r="M571">
        <f t="shared" si="8"/>
        <v>3</v>
      </c>
      <c r="O571" t="s">
        <v>987</v>
      </c>
      <c r="P571" t="s">
        <v>3713</v>
      </c>
      <c r="R571">
        <v>2</v>
      </c>
      <c r="S571">
        <v>450</v>
      </c>
    </row>
    <row r="572" spans="1:19" x14ac:dyDescent="0.25">
      <c r="A572" t="s">
        <v>2046</v>
      </c>
      <c r="B572" t="s">
        <v>2047</v>
      </c>
      <c r="C572" t="s">
        <v>2048</v>
      </c>
      <c r="D572" t="s">
        <v>2049</v>
      </c>
      <c r="E572" t="s">
        <v>2050</v>
      </c>
      <c r="L572" t="s">
        <v>2051</v>
      </c>
      <c r="M572">
        <f t="shared" si="8"/>
        <v>4</v>
      </c>
      <c r="O572" t="s">
        <v>2046</v>
      </c>
      <c r="P572" t="s">
        <v>3714</v>
      </c>
      <c r="R572">
        <v>2</v>
      </c>
      <c r="S572">
        <v>660</v>
      </c>
    </row>
    <row r="573" spans="1:19" x14ac:dyDescent="0.25">
      <c r="A573" t="s">
        <v>2052</v>
      </c>
      <c r="B573" t="s">
        <v>2053</v>
      </c>
      <c r="C573" t="s">
        <v>2054</v>
      </c>
      <c r="D573" t="s">
        <v>2055</v>
      </c>
      <c r="E573" t="s">
        <v>2056</v>
      </c>
      <c r="L573" t="s">
        <v>2057</v>
      </c>
      <c r="M573">
        <f t="shared" si="8"/>
        <v>4</v>
      </c>
      <c r="O573" t="s">
        <v>2052</v>
      </c>
      <c r="P573" t="s">
        <v>3715</v>
      </c>
      <c r="R573">
        <v>2</v>
      </c>
      <c r="S573">
        <v>570</v>
      </c>
    </row>
    <row r="574" spans="1:19" x14ac:dyDescent="0.25">
      <c r="A574" t="s">
        <v>2630</v>
      </c>
      <c r="B574" t="s">
        <v>993</v>
      </c>
      <c r="C574" t="s">
        <v>2631</v>
      </c>
      <c r="D574" t="s">
        <v>2632</v>
      </c>
      <c r="E574" t="s">
        <v>2633</v>
      </c>
      <c r="F574" t="s">
        <v>2634</v>
      </c>
      <c r="L574" t="s">
        <v>2635</v>
      </c>
      <c r="M574">
        <f t="shared" si="8"/>
        <v>5</v>
      </c>
      <c r="O574" t="s">
        <v>2630</v>
      </c>
      <c r="P574" t="s">
        <v>3716</v>
      </c>
      <c r="R574">
        <v>3</v>
      </c>
      <c r="S574">
        <v>530</v>
      </c>
    </row>
    <row r="575" spans="1:19" x14ac:dyDescent="0.25">
      <c r="A575" t="s">
        <v>992</v>
      </c>
      <c r="B575" t="s">
        <v>993</v>
      </c>
      <c r="C575" t="s">
        <v>994</v>
      </c>
      <c r="D575" t="s">
        <v>995</v>
      </c>
      <c r="L575" t="s">
        <v>996</v>
      </c>
      <c r="M575">
        <f t="shared" si="8"/>
        <v>3</v>
      </c>
      <c r="O575" t="s">
        <v>992</v>
      </c>
      <c r="P575" t="s">
        <v>3717</v>
      </c>
      <c r="R575">
        <v>3</v>
      </c>
      <c r="S575">
        <v>380</v>
      </c>
    </row>
    <row r="576" spans="1:19" x14ac:dyDescent="0.25">
      <c r="A576" t="s">
        <v>2058</v>
      </c>
      <c r="B576" t="s">
        <v>2059</v>
      </c>
      <c r="C576" t="s">
        <v>2060</v>
      </c>
      <c r="D576" t="s">
        <v>2061</v>
      </c>
      <c r="E576" t="s">
        <v>993</v>
      </c>
      <c r="L576" t="s">
        <v>2062</v>
      </c>
      <c r="M576">
        <f t="shared" si="8"/>
        <v>4</v>
      </c>
      <c r="O576" t="s">
        <v>2058</v>
      </c>
      <c r="P576" t="s">
        <v>3718</v>
      </c>
      <c r="R576">
        <v>3</v>
      </c>
      <c r="S576">
        <v>430</v>
      </c>
    </row>
    <row r="577" spans="1:19" x14ac:dyDescent="0.25">
      <c r="A577" t="s">
        <v>997</v>
      </c>
      <c r="B577" t="s">
        <v>998</v>
      </c>
      <c r="C577" t="s">
        <v>999</v>
      </c>
      <c r="D577" t="s">
        <v>1000</v>
      </c>
      <c r="L577" t="s">
        <v>1001</v>
      </c>
      <c r="M577">
        <f t="shared" si="8"/>
        <v>3</v>
      </c>
      <c r="O577" t="s">
        <v>997</v>
      </c>
      <c r="P577" t="s">
        <v>3719</v>
      </c>
      <c r="R577">
        <v>1</v>
      </c>
      <c r="S577">
        <v>360</v>
      </c>
    </row>
    <row r="578" spans="1:19" x14ac:dyDescent="0.25">
      <c r="A578" t="s">
        <v>2063</v>
      </c>
      <c r="B578" t="s">
        <v>2064</v>
      </c>
      <c r="C578" t="s">
        <v>2065</v>
      </c>
      <c r="D578" t="s">
        <v>2066</v>
      </c>
      <c r="E578" t="s">
        <v>2067</v>
      </c>
      <c r="L578" t="s">
        <v>2068</v>
      </c>
      <c r="M578">
        <f t="shared" si="8"/>
        <v>4</v>
      </c>
      <c r="O578" t="s">
        <v>2063</v>
      </c>
      <c r="P578" t="s">
        <v>3720</v>
      </c>
      <c r="R578">
        <v>2</v>
      </c>
      <c r="S578">
        <v>300</v>
      </c>
    </row>
    <row r="579" spans="1:19" x14ac:dyDescent="0.25">
      <c r="A579" t="s">
        <v>2069</v>
      </c>
      <c r="B579" t="s">
        <v>2070</v>
      </c>
      <c r="C579" t="s">
        <v>2071</v>
      </c>
      <c r="D579" t="s">
        <v>2072</v>
      </c>
      <c r="E579" t="s">
        <v>2073</v>
      </c>
      <c r="L579" t="s">
        <v>2074</v>
      </c>
      <c r="M579">
        <f t="shared" ref="M579:M590" si="9">10-COUNTBLANK(B579:K579)</f>
        <v>4</v>
      </c>
      <c r="O579" t="s">
        <v>2069</v>
      </c>
      <c r="P579" t="s">
        <v>3721</v>
      </c>
      <c r="R579">
        <v>3</v>
      </c>
      <c r="S579">
        <v>370</v>
      </c>
    </row>
    <row r="580" spans="1:19" x14ac:dyDescent="0.25">
      <c r="A580" t="s">
        <v>2075</v>
      </c>
      <c r="B580" t="s">
        <v>2076</v>
      </c>
      <c r="C580" t="s">
        <v>2077</v>
      </c>
      <c r="D580" t="s">
        <v>2078</v>
      </c>
      <c r="E580" t="s">
        <v>2079</v>
      </c>
      <c r="L580" t="s">
        <v>2080</v>
      </c>
      <c r="M580">
        <f t="shared" si="9"/>
        <v>4</v>
      </c>
      <c r="O580" t="s">
        <v>2075</v>
      </c>
      <c r="P580" t="s">
        <v>3722</v>
      </c>
      <c r="R580">
        <v>1</v>
      </c>
      <c r="S580">
        <v>420</v>
      </c>
    </row>
    <row r="581" spans="1:19" x14ac:dyDescent="0.25">
      <c r="A581" t="s">
        <v>2636</v>
      </c>
      <c r="B581" t="s">
        <v>2637</v>
      </c>
      <c r="C581" t="s">
        <v>2638</v>
      </c>
      <c r="D581" t="s">
        <v>2639</v>
      </c>
      <c r="E581" t="s">
        <v>2640</v>
      </c>
      <c r="F581" t="s">
        <v>2641</v>
      </c>
      <c r="L581" t="s">
        <v>2642</v>
      </c>
      <c r="M581">
        <f t="shared" si="9"/>
        <v>5</v>
      </c>
      <c r="O581" t="s">
        <v>2636</v>
      </c>
      <c r="P581" t="s">
        <v>3723</v>
      </c>
      <c r="R581">
        <v>2</v>
      </c>
      <c r="S581">
        <v>480</v>
      </c>
    </row>
    <row r="582" spans="1:19" x14ac:dyDescent="0.25">
      <c r="A582" t="s">
        <v>2643</v>
      </c>
      <c r="B582" t="s">
        <v>2072</v>
      </c>
      <c r="C582" t="s">
        <v>2073</v>
      </c>
      <c r="D582" t="s">
        <v>2644</v>
      </c>
      <c r="E582" t="s">
        <v>2645</v>
      </c>
      <c r="F582" t="s">
        <v>2646</v>
      </c>
      <c r="L582" t="s">
        <v>2647</v>
      </c>
      <c r="M582">
        <f t="shared" si="9"/>
        <v>5</v>
      </c>
      <c r="O582" t="s">
        <v>2643</v>
      </c>
      <c r="P582" t="s">
        <v>3724</v>
      </c>
      <c r="R582">
        <v>3</v>
      </c>
      <c r="S582">
        <v>480</v>
      </c>
    </row>
    <row r="583" spans="1:19" x14ac:dyDescent="0.25">
      <c r="A583" t="s">
        <v>242</v>
      </c>
      <c r="B583" t="s">
        <v>243</v>
      </c>
      <c r="C583" t="s">
        <v>244</v>
      </c>
      <c r="L583" t="s">
        <v>245</v>
      </c>
      <c r="M583">
        <f t="shared" si="9"/>
        <v>2</v>
      </c>
      <c r="O583" t="s">
        <v>242</v>
      </c>
      <c r="P583" t="s">
        <v>3725</v>
      </c>
      <c r="R583">
        <v>3</v>
      </c>
      <c r="S583">
        <v>510</v>
      </c>
    </row>
    <row r="584" spans="1:19" x14ac:dyDescent="0.25">
      <c r="A584" t="s">
        <v>1002</v>
      </c>
      <c r="B584" t="s">
        <v>1003</v>
      </c>
      <c r="C584" t="s">
        <v>1004</v>
      </c>
      <c r="D584" t="s">
        <v>1005</v>
      </c>
      <c r="L584" t="s">
        <v>1006</v>
      </c>
      <c r="M584">
        <f t="shared" si="9"/>
        <v>3</v>
      </c>
      <c r="O584" t="s">
        <v>1002</v>
      </c>
      <c r="P584" t="s">
        <v>3726</v>
      </c>
      <c r="R584">
        <v>2</v>
      </c>
      <c r="S584">
        <v>520</v>
      </c>
    </row>
    <row r="585" spans="1:19" x14ac:dyDescent="0.25">
      <c r="A585" t="s">
        <v>1007</v>
      </c>
      <c r="B585" t="s">
        <v>1008</v>
      </c>
      <c r="C585" t="s">
        <v>1009</v>
      </c>
      <c r="D585" t="s">
        <v>1010</v>
      </c>
      <c r="L585" t="s">
        <v>1011</v>
      </c>
      <c r="M585">
        <f t="shared" si="9"/>
        <v>3</v>
      </c>
      <c r="O585" t="s">
        <v>1007</v>
      </c>
      <c r="P585" t="s">
        <v>3727</v>
      </c>
      <c r="R585">
        <v>1</v>
      </c>
      <c r="S585">
        <v>360</v>
      </c>
    </row>
    <row r="586" spans="1:19" x14ac:dyDescent="0.25">
      <c r="A586" t="s">
        <v>2081</v>
      </c>
      <c r="B586" t="s">
        <v>2082</v>
      </c>
      <c r="C586" t="s">
        <v>2083</v>
      </c>
      <c r="D586" t="s">
        <v>2084</v>
      </c>
      <c r="E586" t="s">
        <v>2085</v>
      </c>
      <c r="L586" t="s">
        <v>2086</v>
      </c>
      <c r="M586">
        <f t="shared" si="9"/>
        <v>4</v>
      </c>
      <c r="O586" t="s">
        <v>2081</v>
      </c>
      <c r="P586" t="s">
        <v>3728</v>
      </c>
      <c r="R586">
        <v>1</v>
      </c>
      <c r="S586">
        <v>480</v>
      </c>
    </row>
    <row r="587" spans="1:19" x14ac:dyDescent="0.25">
      <c r="A587" t="s">
        <v>1012</v>
      </c>
      <c r="B587" t="s">
        <v>1013</v>
      </c>
      <c r="C587" t="s">
        <v>1014</v>
      </c>
      <c r="D587" t="s">
        <v>1015</v>
      </c>
      <c r="L587" t="s">
        <v>1016</v>
      </c>
      <c r="M587">
        <f t="shared" si="9"/>
        <v>3</v>
      </c>
      <c r="O587" t="s">
        <v>1012</v>
      </c>
      <c r="P587" t="s">
        <v>3729</v>
      </c>
      <c r="R587">
        <v>2</v>
      </c>
      <c r="S587">
        <v>440</v>
      </c>
    </row>
    <row r="588" spans="1:19" x14ac:dyDescent="0.25">
      <c r="A588" t="s">
        <v>2648</v>
      </c>
      <c r="B588" t="s">
        <v>2072</v>
      </c>
      <c r="C588" t="s">
        <v>2073</v>
      </c>
      <c r="D588" t="s">
        <v>2649</v>
      </c>
      <c r="E588" t="s">
        <v>2650</v>
      </c>
      <c r="F588" t="s">
        <v>2651</v>
      </c>
      <c r="L588" t="s">
        <v>2652</v>
      </c>
      <c r="M588">
        <f t="shared" si="9"/>
        <v>5</v>
      </c>
      <c r="O588" t="s">
        <v>2648</v>
      </c>
      <c r="P588" t="s">
        <v>3730</v>
      </c>
      <c r="R588">
        <v>3</v>
      </c>
      <c r="S588">
        <v>480</v>
      </c>
    </row>
    <row r="589" spans="1:19" x14ac:dyDescent="0.25">
      <c r="A589" t="s">
        <v>2653</v>
      </c>
      <c r="B589" t="s">
        <v>2072</v>
      </c>
      <c r="C589" t="s">
        <v>2073</v>
      </c>
      <c r="D589" t="s">
        <v>2654</v>
      </c>
      <c r="E589" t="s">
        <v>2655</v>
      </c>
      <c r="F589" t="s">
        <v>2656</v>
      </c>
      <c r="L589" t="s">
        <v>2657</v>
      </c>
      <c r="M589">
        <f t="shared" si="9"/>
        <v>5</v>
      </c>
      <c r="O589" t="s">
        <v>2653</v>
      </c>
      <c r="P589" t="s">
        <v>3731</v>
      </c>
      <c r="R589">
        <v>3</v>
      </c>
      <c r="S589">
        <v>450</v>
      </c>
    </row>
    <row r="590" spans="1:19" x14ac:dyDescent="0.25">
      <c r="A590" t="s">
        <v>2087</v>
      </c>
      <c r="B590" t="s">
        <v>2088</v>
      </c>
      <c r="C590" t="s">
        <v>2089</v>
      </c>
      <c r="D590" t="s">
        <v>2090</v>
      </c>
      <c r="E590" t="s">
        <v>2091</v>
      </c>
      <c r="L590" t="s">
        <v>2092</v>
      </c>
      <c r="M590">
        <f t="shared" si="9"/>
        <v>4</v>
      </c>
      <c r="O590" t="s">
        <v>2087</v>
      </c>
      <c r="P590" t="s">
        <v>3732</v>
      </c>
      <c r="R590">
        <v>2</v>
      </c>
      <c r="S590">
        <v>580</v>
      </c>
    </row>
    <row r="591" spans="1:19" x14ac:dyDescent="0.25">
      <c r="A591" t="s">
        <v>3145</v>
      </c>
      <c r="O591" t="s">
        <v>40</v>
      </c>
      <c r="P591" t="s">
        <v>6330</v>
      </c>
      <c r="Q591">
        <v>150</v>
      </c>
    </row>
    <row r="592" spans="1:19" x14ac:dyDescent="0.25">
      <c r="O592" t="s">
        <v>43</v>
      </c>
      <c r="P592" t="s">
        <v>6331</v>
      </c>
      <c r="Q592">
        <v>120</v>
      </c>
    </row>
    <row r="593" spans="15:17" x14ac:dyDescent="0.25">
      <c r="O593" t="s">
        <v>33</v>
      </c>
      <c r="P593" t="s">
        <v>6192</v>
      </c>
      <c r="Q593">
        <v>90</v>
      </c>
    </row>
    <row r="594" spans="15:17" x14ac:dyDescent="0.25">
      <c r="O594" t="s">
        <v>300</v>
      </c>
      <c r="P594" t="s">
        <v>6332</v>
      </c>
      <c r="Q594">
        <v>180</v>
      </c>
    </row>
    <row r="595" spans="15:17" x14ac:dyDescent="0.25">
      <c r="O595" t="s">
        <v>301</v>
      </c>
      <c r="P595" t="s">
        <v>6333</v>
      </c>
      <c r="Q595">
        <v>120</v>
      </c>
    </row>
    <row r="596" spans="15:17" x14ac:dyDescent="0.25">
      <c r="O596" t="s">
        <v>302</v>
      </c>
      <c r="P596" t="s">
        <v>6334</v>
      </c>
      <c r="Q596">
        <v>130</v>
      </c>
    </row>
    <row r="597" spans="15:17" x14ac:dyDescent="0.25">
      <c r="O597" t="s">
        <v>776</v>
      </c>
      <c r="P597" t="s">
        <v>6335</v>
      </c>
      <c r="Q597">
        <v>30</v>
      </c>
    </row>
    <row r="598" spans="15:17" x14ac:dyDescent="0.25">
      <c r="O598" t="s">
        <v>1748</v>
      </c>
      <c r="P598" t="s">
        <v>3740</v>
      </c>
      <c r="Q598">
        <v>60</v>
      </c>
    </row>
    <row r="599" spans="15:17" x14ac:dyDescent="0.25">
      <c r="O599" t="s">
        <v>1752</v>
      </c>
      <c r="P599" t="s">
        <v>6336</v>
      </c>
      <c r="Q599">
        <v>120</v>
      </c>
    </row>
    <row r="600" spans="15:17" x14ac:dyDescent="0.25">
      <c r="O600" t="s">
        <v>181</v>
      </c>
      <c r="P600" t="s">
        <v>6337</v>
      </c>
      <c r="Q600">
        <v>190</v>
      </c>
    </row>
    <row r="601" spans="15:17" x14ac:dyDescent="0.25">
      <c r="O601" t="s">
        <v>182</v>
      </c>
      <c r="P601" t="s">
        <v>6338</v>
      </c>
      <c r="Q601">
        <v>100</v>
      </c>
    </row>
    <row r="602" spans="15:17" x14ac:dyDescent="0.25">
      <c r="O602" t="s">
        <v>1759</v>
      </c>
      <c r="P602" t="s">
        <v>6339</v>
      </c>
      <c r="Q602">
        <v>120</v>
      </c>
    </row>
    <row r="603" spans="15:17" x14ac:dyDescent="0.25">
      <c r="O603" t="s">
        <v>1760</v>
      </c>
      <c r="P603" t="s">
        <v>6340</v>
      </c>
      <c r="Q603">
        <v>120</v>
      </c>
    </row>
    <row r="604" spans="15:17" x14ac:dyDescent="0.25">
      <c r="O604" t="s">
        <v>197</v>
      </c>
      <c r="P604" t="s">
        <v>6341</v>
      </c>
      <c r="Q604">
        <v>140</v>
      </c>
    </row>
    <row r="605" spans="15:17" x14ac:dyDescent="0.25">
      <c r="O605" t="s">
        <v>198</v>
      </c>
      <c r="P605" t="s">
        <v>6342</v>
      </c>
      <c r="Q605">
        <v>140</v>
      </c>
    </row>
    <row r="606" spans="15:17" x14ac:dyDescent="0.25">
      <c r="O606" t="s">
        <v>189</v>
      </c>
      <c r="P606" t="s">
        <v>6343</v>
      </c>
      <c r="Q606">
        <v>170</v>
      </c>
    </row>
    <row r="607" spans="15:17" x14ac:dyDescent="0.25">
      <c r="O607" t="s">
        <v>190</v>
      </c>
      <c r="P607" t="s">
        <v>6344</v>
      </c>
      <c r="Q607">
        <v>170</v>
      </c>
    </row>
    <row r="608" spans="15:17" x14ac:dyDescent="0.25">
      <c r="O608" t="s">
        <v>169</v>
      </c>
      <c r="P608" t="s">
        <v>6345</v>
      </c>
      <c r="Q608">
        <v>150</v>
      </c>
    </row>
    <row r="609" spans="15:17" x14ac:dyDescent="0.25">
      <c r="O609" t="s">
        <v>170</v>
      </c>
      <c r="P609" t="s">
        <v>6346</v>
      </c>
      <c r="Q609">
        <v>160</v>
      </c>
    </row>
    <row r="610" spans="15:17" x14ac:dyDescent="0.25">
      <c r="O610" t="s">
        <v>173</v>
      </c>
      <c r="P610" t="s">
        <v>6347</v>
      </c>
      <c r="Q610">
        <v>190</v>
      </c>
    </row>
    <row r="611" spans="15:17" x14ac:dyDescent="0.25">
      <c r="O611" t="s">
        <v>174</v>
      </c>
      <c r="P611" t="s">
        <v>6348</v>
      </c>
      <c r="Q611">
        <v>80</v>
      </c>
    </row>
    <row r="612" spans="15:17" x14ac:dyDescent="0.25">
      <c r="O612" t="s">
        <v>710</v>
      </c>
      <c r="P612" t="s">
        <v>6349</v>
      </c>
      <c r="Q612">
        <v>180</v>
      </c>
    </row>
    <row r="613" spans="15:17" x14ac:dyDescent="0.25">
      <c r="O613" t="s">
        <v>711</v>
      </c>
      <c r="P613" t="s">
        <v>6350</v>
      </c>
      <c r="Q613">
        <v>160</v>
      </c>
    </row>
    <row r="614" spans="15:17" x14ac:dyDescent="0.25">
      <c r="O614" t="s">
        <v>712</v>
      </c>
      <c r="P614" t="s">
        <v>6351</v>
      </c>
      <c r="Q614">
        <v>50</v>
      </c>
    </row>
    <row r="615" spans="15:17" x14ac:dyDescent="0.25">
      <c r="O615" t="s">
        <v>705</v>
      </c>
      <c r="P615" t="s">
        <v>6352</v>
      </c>
      <c r="Q615">
        <v>240</v>
      </c>
    </row>
    <row r="616" spans="15:17" x14ac:dyDescent="0.25">
      <c r="O616" t="s">
        <v>706</v>
      </c>
      <c r="P616" t="s">
        <v>6353</v>
      </c>
      <c r="Q616">
        <v>150</v>
      </c>
    </row>
    <row r="617" spans="15:17" x14ac:dyDescent="0.25">
      <c r="O617" t="s">
        <v>707</v>
      </c>
      <c r="P617" t="s">
        <v>6354</v>
      </c>
      <c r="Q617">
        <v>60</v>
      </c>
    </row>
    <row r="618" spans="15:17" x14ac:dyDescent="0.25">
      <c r="O618" t="s">
        <v>1686</v>
      </c>
      <c r="P618" t="s">
        <v>6355</v>
      </c>
      <c r="Q618">
        <v>180</v>
      </c>
    </row>
    <row r="619" spans="15:17" x14ac:dyDescent="0.25">
      <c r="O619" t="s">
        <v>1687</v>
      </c>
      <c r="P619" t="s">
        <v>6356</v>
      </c>
      <c r="Q619">
        <v>150</v>
      </c>
    </row>
    <row r="620" spans="15:17" x14ac:dyDescent="0.25">
      <c r="O620" t="s">
        <v>1688</v>
      </c>
      <c r="P620" t="s">
        <v>6357</v>
      </c>
      <c r="Q620">
        <v>120</v>
      </c>
    </row>
    <row r="621" spans="15:17" x14ac:dyDescent="0.25">
      <c r="O621" t="s">
        <v>1689</v>
      </c>
      <c r="P621" t="s">
        <v>6358</v>
      </c>
      <c r="Q621">
        <v>90</v>
      </c>
    </row>
    <row r="622" spans="15:17" x14ac:dyDescent="0.25">
      <c r="O622" t="s">
        <v>1799</v>
      </c>
      <c r="P622" t="s">
        <v>6359</v>
      </c>
      <c r="Q622">
        <v>170</v>
      </c>
    </row>
    <row r="623" spans="15:17" x14ac:dyDescent="0.25">
      <c r="O623" t="s">
        <v>1800</v>
      </c>
      <c r="P623" t="s">
        <v>6360</v>
      </c>
      <c r="Q623">
        <v>110</v>
      </c>
    </row>
    <row r="624" spans="15:17" x14ac:dyDescent="0.25">
      <c r="O624" t="s">
        <v>1779</v>
      </c>
      <c r="P624" t="s">
        <v>6361</v>
      </c>
      <c r="Q624">
        <v>150</v>
      </c>
    </row>
    <row r="625" spans="15:17" x14ac:dyDescent="0.25">
      <c r="O625" t="s">
        <v>1780</v>
      </c>
      <c r="P625" t="s">
        <v>6362</v>
      </c>
      <c r="Q625">
        <v>170</v>
      </c>
    </row>
    <row r="626" spans="15:17" x14ac:dyDescent="0.25">
      <c r="O626" t="s">
        <v>1781</v>
      </c>
      <c r="P626" t="s">
        <v>6363</v>
      </c>
      <c r="Q626">
        <v>130</v>
      </c>
    </row>
    <row r="627" spans="15:17" x14ac:dyDescent="0.25">
      <c r="O627" t="s">
        <v>1782</v>
      </c>
      <c r="P627" t="s">
        <v>6364</v>
      </c>
      <c r="Q627">
        <v>80</v>
      </c>
    </row>
    <row r="628" spans="15:17" x14ac:dyDescent="0.25">
      <c r="O628" t="s">
        <v>828</v>
      </c>
      <c r="P628" t="s">
        <v>6365</v>
      </c>
      <c r="Q628">
        <v>180</v>
      </c>
    </row>
    <row r="629" spans="15:17" x14ac:dyDescent="0.25">
      <c r="O629" t="s">
        <v>829</v>
      </c>
      <c r="P629" t="s">
        <v>6366</v>
      </c>
      <c r="Q629">
        <v>160</v>
      </c>
    </row>
    <row r="630" spans="15:17" x14ac:dyDescent="0.25">
      <c r="O630" t="s">
        <v>830</v>
      </c>
      <c r="P630" t="s">
        <v>6367</v>
      </c>
      <c r="Q630">
        <v>240</v>
      </c>
    </row>
    <row r="631" spans="15:17" x14ac:dyDescent="0.25">
      <c r="O631" t="s">
        <v>1769</v>
      </c>
      <c r="P631" t="s">
        <v>6368</v>
      </c>
      <c r="Q631">
        <v>130</v>
      </c>
    </row>
    <row r="632" spans="15:17" x14ac:dyDescent="0.25">
      <c r="O632" t="s">
        <v>1770</v>
      </c>
      <c r="P632" t="s">
        <v>6369</v>
      </c>
      <c r="Q632">
        <v>70</v>
      </c>
    </row>
    <row r="633" spans="15:17" x14ac:dyDescent="0.25">
      <c r="O633" t="s">
        <v>1775</v>
      </c>
      <c r="P633" t="s">
        <v>6370</v>
      </c>
      <c r="Q633">
        <v>150</v>
      </c>
    </row>
    <row r="634" spans="15:17" x14ac:dyDescent="0.25">
      <c r="O634" t="s">
        <v>1776</v>
      </c>
      <c r="P634" t="s">
        <v>6371</v>
      </c>
      <c r="Q634">
        <v>90</v>
      </c>
    </row>
    <row r="635" spans="15:17" x14ac:dyDescent="0.25">
      <c r="O635" t="s">
        <v>1771</v>
      </c>
      <c r="P635" t="s">
        <v>6372</v>
      </c>
      <c r="Q635">
        <v>90</v>
      </c>
    </row>
    <row r="636" spans="15:17" x14ac:dyDescent="0.25">
      <c r="O636" t="s">
        <v>1772</v>
      </c>
      <c r="P636" t="s">
        <v>6373</v>
      </c>
      <c r="Q636">
        <v>130</v>
      </c>
    </row>
    <row r="637" spans="15:17" x14ac:dyDescent="0.25">
      <c r="O637" t="s">
        <v>651</v>
      </c>
      <c r="P637" t="s">
        <v>6374</v>
      </c>
      <c r="Q637">
        <v>40</v>
      </c>
    </row>
    <row r="638" spans="15:17" x14ac:dyDescent="0.25">
      <c r="O638" t="s">
        <v>652</v>
      </c>
      <c r="P638" t="s">
        <v>6375</v>
      </c>
      <c r="Q638">
        <v>90</v>
      </c>
    </row>
    <row r="639" spans="15:17" x14ac:dyDescent="0.25">
      <c r="O639" t="s">
        <v>653</v>
      </c>
      <c r="P639" t="s">
        <v>6376</v>
      </c>
      <c r="Q639">
        <v>80</v>
      </c>
    </row>
    <row r="640" spans="15:17" x14ac:dyDescent="0.25">
      <c r="O640" t="s">
        <v>1636</v>
      </c>
      <c r="P640" t="s">
        <v>6377</v>
      </c>
      <c r="Q640">
        <v>150</v>
      </c>
    </row>
    <row r="641" spans="15:17" x14ac:dyDescent="0.25">
      <c r="O641" t="s">
        <v>1637</v>
      </c>
      <c r="P641" t="s">
        <v>6378</v>
      </c>
      <c r="Q641">
        <v>60</v>
      </c>
    </row>
    <row r="642" spans="15:17" x14ac:dyDescent="0.25">
      <c r="O642" t="s">
        <v>1638</v>
      </c>
      <c r="P642" t="s">
        <v>6379</v>
      </c>
      <c r="Q642">
        <v>120</v>
      </c>
    </row>
    <row r="643" spans="15:17" x14ac:dyDescent="0.25">
      <c r="O643" t="s">
        <v>2406</v>
      </c>
      <c r="P643" t="s">
        <v>6380</v>
      </c>
      <c r="Q643">
        <v>90</v>
      </c>
    </row>
    <row r="644" spans="15:17" x14ac:dyDescent="0.25">
      <c r="O644" t="s">
        <v>2394</v>
      </c>
      <c r="P644" t="s">
        <v>6381</v>
      </c>
      <c r="Q644">
        <v>90</v>
      </c>
    </row>
    <row r="645" spans="15:17" x14ac:dyDescent="0.25">
      <c r="O645" t="s">
        <v>2407</v>
      </c>
      <c r="P645" t="s">
        <v>6382</v>
      </c>
      <c r="Q645">
        <v>120</v>
      </c>
    </row>
    <row r="646" spans="15:17" x14ac:dyDescent="0.25">
      <c r="O646" t="s">
        <v>2395</v>
      </c>
      <c r="P646" t="s">
        <v>6383</v>
      </c>
      <c r="Q646">
        <v>120</v>
      </c>
    </row>
    <row r="647" spans="15:17" x14ac:dyDescent="0.25">
      <c r="O647" t="s">
        <v>2408</v>
      </c>
      <c r="P647" t="s">
        <v>6384</v>
      </c>
      <c r="Q647">
        <v>120</v>
      </c>
    </row>
    <row r="648" spans="15:17" x14ac:dyDescent="0.25">
      <c r="O648" t="s">
        <v>1835</v>
      </c>
      <c r="P648" t="s">
        <v>6385</v>
      </c>
      <c r="Q648">
        <v>100</v>
      </c>
    </row>
    <row r="649" spans="15:17" x14ac:dyDescent="0.25">
      <c r="O649" t="s">
        <v>1836</v>
      </c>
      <c r="P649" t="s">
        <v>6386</v>
      </c>
      <c r="Q649">
        <v>160</v>
      </c>
    </row>
    <row r="650" spans="15:17" x14ac:dyDescent="0.25">
      <c r="O650" t="s">
        <v>1837</v>
      </c>
      <c r="P650" t="s">
        <v>6387</v>
      </c>
      <c r="Q650">
        <v>100</v>
      </c>
    </row>
    <row r="651" spans="15:17" x14ac:dyDescent="0.25">
      <c r="O651" t="s">
        <v>1829</v>
      </c>
      <c r="P651" t="s">
        <v>6388</v>
      </c>
      <c r="Q651">
        <v>40</v>
      </c>
    </row>
    <row r="652" spans="15:17" x14ac:dyDescent="0.25">
      <c r="O652" t="s">
        <v>851</v>
      </c>
      <c r="P652" t="s">
        <v>6389</v>
      </c>
      <c r="Q652">
        <v>220</v>
      </c>
    </row>
    <row r="653" spans="15:17" x14ac:dyDescent="0.25">
      <c r="O653" t="s">
        <v>852</v>
      </c>
      <c r="P653" t="s">
        <v>6390</v>
      </c>
      <c r="Q653">
        <v>190</v>
      </c>
    </row>
    <row r="654" spans="15:17" x14ac:dyDescent="0.25">
      <c r="O654" t="s">
        <v>837</v>
      </c>
      <c r="P654" t="s">
        <v>6391</v>
      </c>
      <c r="Q654">
        <v>50</v>
      </c>
    </row>
    <row r="655" spans="15:17" x14ac:dyDescent="0.25">
      <c r="O655" t="s">
        <v>838</v>
      </c>
      <c r="P655" t="s">
        <v>6392</v>
      </c>
      <c r="Q655">
        <v>100</v>
      </c>
    </row>
    <row r="656" spans="15:17" x14ac:dyDescent="0.25">
      <c r="O656" t="s">
        <v>839</v>
      </c>
      <c r="P656" t="s">
        <v>6393</v>
      </c>
      <c r="Q656">
        <v>120</v>
      </c>
    </row>
    <row r="657" spans="15:17" x14ac:dyDescent="0.25">
      <c r="O657" t="s">
        <v>842</v>
      </c>
      <c r="P657" t="s">
        <v>6394</v>
      </c>
      <c r="Q657">
        <v>100</v>
      </c>
    </row>
    <row r="658" spans="15:17" x14ac:dyDescent="0.25">
      <c r="O658" t="s">
        <v>843</v>
      </c>
      <c r="P658" t="s">
        <v>6395</v>
      </c>
      <c r="Q658">
        <v>140</v>
      </c>
    </row>
    <row r="659" spans="15:17" x14ac:dyDescent="0.25">
      <c r="O659" t="s">
        <v>201</v>
      </c>
      <c r="P659" t="s">
        <v>6396</v>
      </c>
      <c r="Q659">
        <v>250</v>
      </c>
    </row>
    <row r="660" spans="15:17" x14ac:dyDescent="0.25">
      <c r="O660" t="s">
        <v>202</v>
      </c>
      <c r="P660" t="s">
        <v>6397</v>
      </c>
      <c r="Q660">
        <v>110</v>
      </c>
    </row>
    <row r="661" spans="15:17" x14ac:dyDescent="0.25">
      <c r="O661" t="s">
        <v>205</v>
      </c>
      <c r="P661" t="s">
        <v>6398</v>
      </c>
      <c r="Q661">
        <v>60</v>
      </c>
    </row>
    <row r="662" spans="15:17" x14ac:dyDescent="0.25">
      <c r="O662" t="s">
        <v>1880</v>
      </c>
      <c r="P662" t="s">
        <v>6399</v>
      </c>
      <c r="Q662">
        <v>180</v>
      </c>
    </row>
    <row r="663" spans="15:17" x14ac:dyDescent="0.25">
      <c r="O663" t="s">
        <v>1881</v>
      </c>
      <c r="P663" t="s">
        <v>6400</v>
      </c>
      <c r="Q663">
        <v>80</v>
      </c>
    </row>
    <row r="664" spans="15:17" x14ac:dyDescent="0.25">
      <c r="O664" t="s">
        <v>1882</v>
      </c>
      <c r="P664" t="s">
        <v>6401</v>
      </c>
      <c r="Q664">
        <v>70</v>
      </c>
    </row>
    <row r="665" spans="15:17" x14ac:dyDescent="0.25">
      <c r="O665" t="s">
        <v>1883</v>
      </c>
      <c r="P665" t="s">
        <v>6402</v>
      </c>
      <c r="Q665">
        <v>140</v>
      </c>
    </row>
    <row r="666" spans="15:17" x14ac:dyDescent="0.25">
      <c r="O666" t="s">
        <v>106</v>
      </c>
      <c r="P666" t="s">
        <v>6403</v>
      </c>
      <c r="Q666">
        <v>220</v>
      </c>
    </row>
    <row r="667" spans="15:17" x14ac:dyDescent="0.25">
      <c r="O667" t="s">
        <v>107</v>
      </c>
      <c r="P667" t="s">
        <v>6404</v>
      </c>
      <c r="Q667">
        <v>180</v>
      </c>
    </row>
    <row r="668" spans="15:17" x14ac:dyDescent="0.25">
      <c r="O668" t="s">
        <v>493</v>
      </c>
      <c r="P668" t="s">
        <v>6405</v>
      </c>
      <c r="Q668">
        <v>100</v>
      </c>
    </row>
    <row r="669" spans="15:17" x14ac:dyDescent="0.25">
      <c r="O669" t="s">
        <v>494</v>
      </c>
      <c r="P669" t="s">
        <v>6406</v>
      </c>
      <c r="Q669">
        <v>260</v>
      </c>
    </row>
    <row r="670" spans="15:17" x14ac:dyDescent="0.25">
      <c r="O670" t="s">
        <v>495</v>
      </c>
      <c r="P670" t="s">
        <v>3383</v>
      </c>
      <c r="Q670">
        <v>210</v>
      </c>
    </row>
    <row r="671" spans="15:17" x14ac:dyDescent="0.25">
      <c r="O671" t="s">
        <v>507</v>
      </c>
      <c r="P671" t="s">
        <v>6407</v>
      </c>
      <c r="Q671">
        <v>100</v>
      </c>
    </row>
    <row r="672" spans="15:17" x14ac:dyDescent="0.25">
      <c r="O672" t="s">
        <v>508</v>
      </c>
      <c r="P672" t="s">
        <v>6408</v>
      </c>
      <c r="Q672">
        <v>260</v>
      </c>
    </row>
    <row r="673" spans="15:17" x14ac:dyDescent="0.25">
      <c r="O673" t="s">
        <v>509</v>
      </c>
      <c r="P673" t="s">
        <v>3387</v>
      </c>
      <c r="Q673">
        <v>210</v>
      </c>
    </row>
    <row r="674" spans="15:17" x14ac:dyDescent="0.25">
      <c r="O674" t="s">
        <v>498</v>
      </c>
      <c r="P674" t="s">
        <v>6409</v>
      </c>
      <c r="Q674">
        <v>100</v>
      </c>
    </row>
    <row r="675" spans="15:17" x14ac:dyDescent="0.25">
      <c r="O675" t="s">
        <v>499</v>
      </c>
      <c r="P675" t="s">
        <v>3817</v>
      </c>
      <c r="Q675">
        <v>260</v>
      </c>
    </row>
    <row r="676" spans="15:17" x14ac:dyDescent="0.25">
      <c r="O676" t="s">
        <v>500</v>
      </c>
      <c r="P676" t="s">
        <v>3818</v>
      </c>
      <c r="Q676">
        <v>210</v>
      </c>
    </row>
    <row r="677" spans="15:17" x14ac:dyDescent="0.25">
      <c r="O677" t="s">
        <v>102</v>
      </c>
      <c r="P677" t="s">
        <v>3819</v>
      </c>
      <c r="Q677" s="61">
        <v>200</v>
      </c>
    </row>
    <row r="678" spans="15:17" x14ac:dyDescent="0.25">
      <c r="O678" t="s">
        <v>98</v>
      </c>
      <c r="P678" t="s">
        <v>3820</v>
      </c>
      <c r="Q678" s="61">
        <v>400</v>
      </c>
    </row>
    <row r="679" spans="15:17" x14ac:dyDescent="0.25">
      <c r="O679" t="s">
        <v>99</v>
      </c>
      <c r="P679" t="s">
        <v>3821</v>
      </c>
      <c r="Q679" s="61">
        <v>370</v>
      </c>
    </row>
    <row r="680" spans="15:17" x14ac:dyDescent="0.25">
      <c r="O680" t="s">
        <v>103</v>
      </c>
      <c r="P680" t="s">
        <v>3822</v>
      </c>
      <c r="Q680" s="61">
        <v>430</v>
      </c>
    </row>
    <row r="681" spans="15:17" x14ac:dyDescent="0.25">
      <c r="O681" t="s">
        <v>503</v>
      </c>
      <c r="P681" t="s">
        <v>6410</v>
      </c>
      <c r="Q681">
        <v>190</v>
      </c>
    </row>
    <row r="682" spans="15:17" x14ac:dyDescent="0.25">
      <c r="O682" t="s">
        <v>504</v>
      </c>
      <c r="P682" t="s">
        <v>6411</v>
      </c>
      <c r="Q682">
        <v>170</v>
      </c>
    </row>
    <row r="683" spans="15:17" x14ac:dyDescent="0.25">
      <c r="O683" t="s">
        <v>117</v>
      </c>
      <c r="P683" t="s">
        <v>6412</v>
      </c>
      <c r="Q683">
        <v>120</v>
      </c>
    </row>
    <row r="684" spans="15:17" x14ac:dyDescent="0.25">
      <c r="O684" t="s">
        <v>488</v>
      </c>
      <c r="P684" t="s">
        <v>6413</v>
      </c>
      <c r="Q684">
        <v>230</v>
      </c>
    </row>
    <row r="685" spans="15:17" x14ac:dyDescent="0.25">
      <c r="O685" t="s">
        <v>489</v>
      </c>
      <c r="P685" t="s">
        <v>6414</v>
      </c>
      <c r="Q685">
        <v>210</v>
      </c>
    </row>
    <row r="686" spans="15:17" x14ac:dyDescent="0.25">
      <c r="O686" t="s">
        <v>490</v>
      </c>
      <c r="P686" t="s">
        <v>6415</v>
      </c>
      <c r="Q686">
        <v>160</v>
      </c>
    </row>
    <row r="687" spans="15:17" x14ac:dyDescent="0.25">
      <c r="O687" t="s">
        <v>512</v>
      </c>
      <c r="P687" t="s">
        <v>6416</v>
      </c>
      <c r="Q687">
        <v>230</v>
      </c>
    </row>
    <row r="688" spans="15:17" x14ac:dyDescent="0.25">
      <c r="O688" t="s">
        <v>513</v>
      </c>
      <c r="P688" t="s">
        <v>6417</v>
      </c>
      <c r="Q688">
        <v>210</v>
      </c>
    </row>
    <row r="689" spans="15:17" x14ac:dyDescent="0.25">
      <c r="O689" t="s">
        <v>514</v>
      </c>
      <c r="P689" t="s">
        <v>6418</v>
      </c>
      <c r="Q689">
        <v>160</v>
      </c>
    </row>
    <row r="690" spans="15:17" x14ac:dyDescent="0.25">
      <c r="O690" t="s">
        <v>517</v>
      </c>
      <c r="P690" t="s">
        <v>6419</v>
      </c>
      <c r="Q690">
        <v>240</v>
      </c>
    </row>
    <row r="691" spans="15:17" x14ac:dyDescent="0.25">
      <c r="O691" t="s">
        <v>518</v>
      </c>
      <c r="P691" t="s">
        <v>6420</v>
      </c>
      <c r="Q691">
        <v>210</v>
      </c>
    </row>
    <row r="692" spans="15:17" x14ac:dyDescent="0.25">
      <c r="O692" t="s">
        <v>519</v>
      </c>
      <c r="P692" t="s">
        <v>6421</v>
      </c>
      <c r="Q692">
        <v>160</v>
      </c>
    </row>
    <row r="693" spans="15:17" x14ac:dyDescent="0.25">
      <c r="O693" t="s">
        <v>157</v>
      </c>
      <c r="P693" t="s">
        <v>6422</v>
      </c>
      <c r="Q693">
        <v>240</v>
      </c>
    </row>
    <row r="694" spans="15:17" x14ac:dyDescent="0.25">
      <c r="O694" t="s">
        <v>158</v>
      </c>
      <c r="P694" t="s">
        <v>6423</v>
      </c>
      <c r="Q694">
        <v>240</v>
      </c>
    </row>
    <row r="695" spans="15:17" x14ac:dyDescent="0.25">
      <c r="O695" t="s">
        <v>149</v>
      </c>
      <c r="P695" t="s">
        <v>6424</v>
      </c>
      <c r="Q695">
        <v>270</v>
      </c>
    </row>
    <row r="696" spans="15:17" x14ac:dyDescent="0.25">
      <c r="O696" t="s">
        <v>150</v>
      </c>
      <c r="P696" t="s">
        <v>6425</v>
      </c>
      <c r="Q696">
        <v>240</v>
      </c>
    </row>
    <row r="697" spans="15:17" x14ac:dyDescent="0.25">
      <c r="O697" t="s">
        <v>3839</v>
      </c>
      <c r="P697" t="s">
        <v>6426</v>
      </c>
      <c r="Q697">
        <v>230</v>
      </c>
    </row>
    <row r="698" spans="15:17" x14ac:dyDescent="0.25">
      <c r="O698" t="s">
        <v>248</v>
      </c>
      <c r="P698" t="s">
        <v>6427</v>
      </c>
      <c r="Q698">
        <v>270</v>
      </c>
    </row>
    <row r="699" spans="15:17" x14ac:dyDescent="0.25">
      <c r="O699" t="s">
        <v>78</v>
      </c>
      <c r="P699" t="s">
        <v>6428</v>
      </c>
      <c r="Q699">
        <v>180</v>
      </c>
    </row>
    <row r="700" spans="15:17" x14ac:dyDescent="0.25">
      <c r="O700" t="s">
        <v>79</v>
      </c>
      <c r="P700" t="s">
        <v>6429</v>
      </c>
      <c r="Q700">
        <v>150</v>
      </c>
    </row>
    <row r="701" spans="15:17" x14ac:dyDescent="0.25">
      <c r="O701" t="s">
        <v>236</v>
      </c>
      <c r="P701" t="s">
        <v>6430</v>
      </c>
      <c r="Q701">
        <v>230</v>
      </c>
    </row>
    <row r="702" spans="15:17" x14ac:dyDescent="0.25">
      <c r="O702" t="s">
        <v>232</v>
      </c>
      <c r="P702" t="s">
        <v>6431</v>
      </c>
      <c r="Q702">
        <v>230</v>
      </c>
    </row>
    <row r="703" spans="15:17" x14ac:dyDescent="0.25">
      <c r="O703" t="s">
        <v>978</v>
      </c>
      <c r="P703" t="s">
        <v>6432</v>
      </c>
      <c r="Q703">
        <v>180</v>
      </c>
    </row>
    <row r="704" spans="15:17" x14ac:dyDescent="0.25">
      <c r="O704" t="s">
        <v>979</v>
      </c>
      <c r="P704" t="s">
        <v>6433</v>
      </c>
      <c r="Q704">
        <v>200</v>
      </c>
    </row>
    <row r="705" spans="15:17" x14ac:dyDescent="0.25">
      <c r="O705" t="s">
        <v>980</v>
      </c>
      <c r="P705" t="s">
        <v>6434</v>
      </c>
      <c r="Q705">
        <v>140</v>
      </c>
    </row>
    <row r="706" spans="15:17" x14ac:dyDescent="0.25">
      <c r="O706" t="s">
        <v>973</v>
      </c>
      <c r="P706" t="s">
        <v>6435</v>
      </c>
      <c r="Q706">
        <v>220</v>
      </c>
    </row>
    <row r="707" spans="15:17" x14ac:dyDescent="0.25">
      <c r="O707" t="s">
        <v>974</v>
      </c>
      <c r="P707" t="s">
        <v>6436</v>
      </c>
      <c r="Q707">
        <v>230</v>
      </c>
    </row>
    <row r="708" spans="15:17" x14ac:dyDescent="0.25">
      <c r="O708" t="s">
        <v>975</v>
      </c>
      <c r="P708" t="s">
        <v>6437</v>
      </c>
      <c r="Q708">
        <v>140</v>
      </c>
    </row>
    <row r="709" spans="15:17" x14ac:dyDescent="0.25">
      <c r="O709" t="s">
        <v>220</v>
      </c>
      <c r="P709" t="s">
        <v>6438</v>
      </c>
      <c r="Q709">
        <v>200</v>
      </c>
    </row>
    <row r="710" spans="15:17" x14ac:dyDescent="0.25">
      <c r="O710" t="s">
        <v>221</v>
      </c>
      <c r="P710" t="s">
        <v>6439</v>
      </c>
      <c r="Q710">
        <v>230</v>
      </c>
    </row>
    <row r="711" spans="15:17" x14ac:dyDescent="0.25">
      <c r="O711" t="s">
        <v>228</v>
      </c>
      <c r="P711" t="s">
        <v>6440</v>
      </c>
      <c r="Q711">
        <v>260</v>
      </c>
    </row>
    <row r="712" spans="15:17" x14ac:dyDescent="0.25">
      <c r="O712" t="s">
        <v>229</v>
      </c>
      <c r="P712" t="s">
        <v>6441</v>
      </c>
      <c r="Q712">
        <v>180</v>
      </c>
    </row>
    <row r="713" spans="15:17" x14ac:dyDescent="0.25">
      <c r="O713" t="s">
        <v>2025</v>
      </c>
      <c r="P713" t="s">
        <v>6442</v>
      </c>
      <c r="Q713">
        <v>180</v>
      </c>
    </row>
    <row r="714" spans="15:17" x14ac:dyDescent="0.25">
      <c r="O714" t="s">
        <v>2026</v>
      </c>
      <c r="P714" t="s">
        <v>6443</v>
      </c>
      <c r="Q714">
        <v>130</v>
      </c>
    </row>
    <row r="715" spans="15:17" x14ac:dyDescent="0.25">
      <c r="O715" t="s">
        <v>2027</v>
      </c>
      <c r="P715" t="s">
        <v>6444</v>
      </c>
      <c r="Q715">
        <v>180</v>
      </c>
    </row>
    <row r="716" spans="15:17" x14ac:dyDescent="0.25">
      <c r="O716" t="s">
        <v>2006</v>
      </c>
      <c r="P716" t="s">
        <v>6445</v>
      </c>
      <c r="Q716">
        <v>130</v>
      </c>
    </row>
    <row r="717" spans="15:17" x14ac:dyDescent="0.25">
      <c r="O717" t="s">
        <v>2007</v>
      </c>
      <c r="P717" t="s">
        <v>6446</v>
      </c>
      <c r="Q717">
        <v>150</v>
      </c>
    </row>
    <row r="718" spans="15:17" x14ac:dyDescent="0.25">
      <c r="O718" t="s">
        <v>2008</v>
      </c>
      <c r="P718" t="s">
        <v>6447</v>
      </c>
      <c r="Q718">
        <v>150</v>
      </c>
    </row>
    <row r="719" spans="15:17" x14ac:dyDescent="0.25">
      <c r="O719" t="s">
        <v>2009</v>
      </c>
      <c r="P719" t="s">
        <v>6448</v>
      </c>
      <c r="Q719">
        <v>150</v>
      </c>
    </row>
    <row r="720" spans="15:17" x14ac:dyDescent="0.25">
      <c r="O720" t="s">
        <v>1435</v>
      </c>
      <c r="P720" t="s">
        <v>6449</v>
      </c>
      <c r="Q720">
        <v>60</v>
      </c>
    </row>
    <row r="721" spans="15:17" x14ac:dyDescent="0.25">
      <c r="O721" t="s">
        <v>1436</v>
      </c>
      <c r="P721" t="s">
        <v>6450</v>
      </c>
      <c r="Q721">
        <v>120</v>
      </c>
    </row>
    <row r="722" spans="15:17" x14ac:dyDescent="0.25">
      <c r="O722" t="s">
        <v>1437</v>
      </c>
      <c r="P722" t="s">
        <v>6451</v>
      </c>
      <c r="Q722">
        <v>240</v>
      </c>
    </row>
    <row r="723" spans="15:17" x14ac:dyDescent="0.25">
      <c r="O723" t="s">
        <v>2082</v>
      </c>
      <c r="P723" t="s">
        <v>6452</v>
      </c>
      <c r="Q723">
        <v>110</v>
      </c>
    </row>
    <row r="724" spans="15:17" x14ac:dyDescent="0.25">
      <c r="O724" t="s">
        <v>2083</v>
      </c>
      <c r="P724" t="s">
        <v>6453</v>
      </c>
      <c r="Q724">
        <v>110</v>
      </c>
    </row>
    <row r="725" spans="15:17" x14ac:dyDescent="0.25">
      <c r="O725" t="s">
        <v>2084</v>
      </c>
      <c r="P725" t="s">
        <v>6454</v>
      </c>
      <c r="Q725">
        <v>90</v>
      </c>
    </row>
    <row r="726" spans="15:17" x14ac:dyDescent="0.25">
      <c r="O726" t="s">
        <v>2085</v>
      </c>
      <c r="P726" t="s">
        <v>6455</v>
      </c>
      <c r="Q726">
        <v>90</v>
      </c>
    </row>
    <row r="727" spans="15:17" x14ac:dyDescent="0.25">
      <c r="O727" t="s">
        <v>1003</v>
      </c>
      <c r="P727" t="s">
        <v>6456</v>
      </c>
      <c r="Q727">
        <v>140</v>
      </c>
    </row>
    <row r="728" spans="15:17" x14ac:dyDescent="0.25">
      <c r="O728" t="s">
        <v>1004</v>
      </c>
      <c r="P728" t="s">
        <v>6457</v>
      </c>
      <c r="Q728">
        <v>120</v>
      </c>
    </row>
    <row r="729" spans="15:17" x14ac:dyDescent="0.25">
      <c r="O729" t="s">
        <v>1005</v>
      </c>
      <c r="P729" t="s">
        <v>6458</v>
      </c>
      <c r="Q729">
        <v>220</v>
      </c>
    </row>
    <row r="730" spans="15:17" x14ac:dyDescent="0.25">
      <c r="O730" t="s">
        <v>2088</v>
      </c>
      <c r="P730" t="s">
        <v>6459</v>
      </c>
      <c r="Q730">
        <v>160</v>
      </c>
    </row>
    <row r="731" spans="15:17" x14ac:dyDescent="0.25">
      <c r="O731" t="s">
        <v>2089</v>
      </c>
      <c r="P731" t="s">
        <v>6460</v>
      </c>
      <c r="Q731">
        <v>160</v>
      </c>
    </row>
    <row r="732" spans="15:17" x14ac:dyDescent="0.25">
      <c r="O732" t="s">
        <v>2090</v>
      </c>
      <c r="P732" t="s">
        <v>6461</v>
      </c>
      <c r="Q732">
        <v>90</v>
      </c>
    </row>
    <row r="733" spans="15:17" x14ac:dyDescent="0.25">
      <c r="O733" t="s">
        <v>2091</v>
      </c>
      <c r="P733" t="s">
        <v>6462</v>
      </c>
      <c r="Q733">
        <v>90</v>
      </c>
    </row>
    <row r="734" spans="15:17" x14ac:dyDescent="0.25">
      <c r="O734" t="s">
        <v>243</v>
      </c>
      <c r="P734" t="s">
        <v>6463</v>
      </c>
      <c r="Q734">
        <v>220</v>
      </c>
    </row>
    <row r="735" spans="15:17" x14ac:dyDescent="0.25">
      <c r="O735" t="s">
        <v>244</v>
      </c>
      <c r="P735" t="s">
        <v>6464</v>
      </c>
      <c r="Q735">
        <v>250</v>
      </c>
    </row>
    <row r="736" spans="15:17" x14ac:dyDescent="0.25">
      <c r="O736" t="s">
        <v>719</v>
      </c>
      <c r="P736" t="s">
        <v>3879</v>
      </c>
      <c r="Q736">
        <v>100</v>
      </c>
    </row>
    <row r="737" spans="15:17" x14ac:dyDescent="0.25">
      <c r="O737" t="s">
        <v>720</v>
      </c>
      <c r="P737" t="s">
        <v>3880</v>
      </c>
      <c r="Q737">
        <v>100</v>
      </c>
    </row>
    <row r="738" spans="15:17" x14ac:dyDescent="0.25">
      <c r="O738" t="s">
        <v>721</v>
      </c>
      <c r="P738" t="s">
        <v>3881</v>
      </c>
      <c r="Q738">
        <v>120</v>
      </c>
    </row>
    <row r="739" spans="15:17" x14ac:dyDescent="0.25">
      <c r="O739" t="s">
        <v>757</v>
      </c>
      <c r="P739" t="s">
        <v>6465</v>
      </c>
      <c r="Q739">
        <v>140</v>
      </c>
    </row>
    <row r="740" spans="15:17" x14ac:dyDescent="0.25">
      <c r="O740" t="s">
        <v>758</v>
      </c>
      <c r="P740" t="s">
        <v>6466</v>
      </c>
      <c r="Q740">
        <v>220</v>
      </c>
    </row>
    <row r="741" spans="15:17" x14ac:dyDescent="0.25">
      <c r="O741" t="s">
        <v>739</v>
      </c>
      <c r="P741" t="s">
        <v>3547</v>
      </c>
      <c r="Q741">
        <v>90</v>
      </c>
    </row>
    <row r="742" spans="15:17" x14ac:dyDescent="0.25">
      <c r="O742" t="s">
        <v>761</v>
      </c>
      <c r="P742" t="s">
        <v>6467</v>
      </c>
      <c r="Q742">
        <v>140</v>
      </c>
    </row>
    <row r="743" spans="15:17" x14ac:dyDescent="0.25">
      <c r="O743" t="s">
        <v>762</v>
      </c>
      <c r="P743" t="s">
        <v>6468</v>
      </c>
      <c r="Q743">
        <v>240</v>
      </c>
    </row>
    <row r="744" spans="15:17" x14ac:dyDescent="0.25">
      <c r="O744" t="s">
        <v>763</v>
      </c>
      <c r="P744" t="s">
        <v>6469</v>
      </c>
      <c r="Q744">
        <v>90</v>
      </c>
    </row>
    <row r="745" spans="15:17" x14ac:dyDescent="0.25">
      <c r="O745" t="s">
        <v>753</v>
      </c>
      <c r="P745" t="s">
        <v>6470</v>
      </c>
      <c r="Q745">
        <v>130</v>
      </c>
    </row>
    <row r="746" spans="15:17" x14ac:dyDescent="0.25">
      <c r="O746" t="s">
        <v>734</v>
      </c>
      <c r="P746" t="s">
        <v>6471</v>
      </c>
      <c r="Q746">
        <v>70</v>
      </c>
    </row>
    <row r="747" spans="15:17" x14ac:dyDescent="0.25">
      <c r="O747" t="s">
        <v>754</v>
      </c>
      <c r="P747" t="s">
        <v>6472</v>
      </c>
      <c r="Q747">
        <v>210</v>
      </c>
    </row>
    <row r="748" spans="15:17" x14ac:dyDescent="0.25">
      <c r="O748" t="s">
        <v>177</v>
      </c>
      <c r="P748" t="s">
        <v>3891</v>
      </c>
      <c r="Q748">
        <v>130</v>
      </c>
    </row>
    <row r="749" spans="15:17" x14ac:dyDescent="0.25">
      <c r="O749" t="s">
        <v>178</v>
      </c>
      <c r="P749" t="s">
        <v>6473</v>
      </c>
      <c r="Q749">
        <v>200</v>
      </c>
    </row>
    <row r="750" spans="15:17" x14ac:dyDescent="0.25">
      <c r="O750" t="s">
        <v>749</v>
      </c>
      <c r="P750" t="s">
        <v>6474</v>
      </c>
      <c r="Q750">
        <v>90</v>
      </c>
    </row>
    <row r="751" spans="15:17" x14ac:dyDescent="0.25">
      <c r="O751" t="s">
        <v>750</v>
      </c>
      <c r="P751" t="s">
        <v>3545</v>
      </c>
      <c r="Q751">
        <v>240</v>
      </c>
    </row>
    <row r="752" spans="15:17" x14ac:dyDescent="0.25">
      <c r="O752" t="s">
        <v>740</v>
      </c>
      <c r="P752" t="s">
        <v>6475</v>
      </c>
      <c r="Q752">
        <v>50</v>
      </c>
    </row>
    <row r="753" spans="15:17" x14ac:dyDescent="0.25">
      <c r="O753" t="s">
        <v>744</v>
      </c>
      <c r="P753" t="s">
        <v>6476</v>
      </c>
      <c r="Q753">
        <v>220</v>
      </c>
    </row>
    <row r="754" spans="15:17" x14ac:dyDescent="0.25">
      <c r="O754" t="s">
        <v>745</v>
      </c>
      <c r="P754" t="s">
        <v>6477</v>
      </c>
      <c r="Q754">
        <v>200</v>
      </c>
    </row>
    <row r="755" spans="15:17" x14ac:dyDescent="0.25">
      <c r="O755" t="s">
        <v>746</v>
      </c>
      <c r="P755" t="s">
        <v>6478</v>
      </c>
      <c r="Q755">
        <v>90</v>
      </c>
    </row>
    <row r="756" spans="15:17" x14ac:dyDescent="0.25">
      <c r="O756" t="s">
        <v>918</v>
      </c>
      <c r="P756" t="s">
        <v>6479</v>
      </c>
      <c r="Q756">
        <v>50</v>
      </c>
    </row>
    <row r="757" spans="15:17" x14ac:dyDescent="0.25">
      <c r="O757" t="s">
        <v>919</v>
      </c>
      <c r="P757" t="s">
        <v>6480</v>
      </c>
      <c r="Q757">
        <v>140</v>
      </c>
    </row>
    <row r="758" spans="15:17" x14ac:dyDescent="0.25">
      <c r="O758" t="s">
        <v>920</v>
      </c>
      <c r="P758" t="s">
        <v>6481</v>
      </c>
      <c r="Q758">
        <v>180</v>
      </c>
    </row>
    <row r="759" spans="15:17" x14ac:dyDescent="0.25">
      <c r="O759" t="s">
        <v>941</v>
      </c>
      <c r="P759" t="s">
        <v>6482</v>
      </c>
      <c r="Q759">
        <v>90</v>
      </c>
    </row>
    <row r="760" spans="15:17" x14ac:dyDescent="0.25">
      <c r="O760" t="s">
        <v>942</v>
      </c>
      <c r="P760" t="s">
        <v>6483</v>
      </c>
      <c r="Q760">
        <v>270</v>
      </c>
    </row>
    <row r="761" spans="15:17" x14ac:dyDescent="0.25">
      <c r="O761" t="s">
        <v>943</v>
      </c>
      <c r="P761" t="s">
        <v>6484</v>
      </c>
      <c r="Q761">
        <v>150</v>
      </c>
    </row>
    <row r="762" spans="15:17" x14ac:dyDescent="0.25">
      <c r="O762" t="s">
        <v>946</v>
      </c>
      <c r="P762" t="s">
        <v>6485</v>
      </c>
      <c r="Q762">
        <v>250</v>
      </c>
    </row>
    <row r="763" spans="15:17" x14ac:dyDescent="0.25">
      <c r="O763" t="s">
        <v>947</v>
      </c>
      <c r="P763" t="s">
        <v>6486</v>
      </c>
      <c r="Q763">
        <v>190</v>
      </c>
    </row>
    <row r="764" spans="15:17" x14ac:dyDescent="0.25">
      <c r="O764" t="s">
        <v>1953</v>
      </c>
      <c r="P764" t="s">
        <v>6487</v>
      </c>
      <c r="Q764">
        <v>100</v>
      </c>
    </row>
    <row r="765" spans="15:17" x14ac:dyDescent="0.25">
      <c r="O765" t="s">
        <v>1954</v>
      </c>
      <c r="P765" t="s">
        <v>6488</v>
      </c>
      <c r="Q765">
        <v>140</v>
      </c>
    </row>
    <row r="766" spans="15:17" x14ac:dyDescent="0.25">
      <c r="O766" t="s">
        <v>1955</v>
      </c>
      <c r="P766" t="s">
        <v>6489</v>
      </c>
      <c r="Q766">
        <v>160</v>
      </c>
    </row>
    <row r="767" spans="15:17" x14ac:dyDescent="0.25">
      <c r="O767" t="s">
        <v>1974</v>
      </c>
      <c r="P767" t="s">
        <v>6490</v>
      </c>
      <c r="Q767">
        <v>100</v>
      </c>
    </row>
    <row r="768" spans="15:17" x14ac:dyDescent="0.25">
      <c r="O768" t="s">
        <v>1980</v>
      </c>
      <c r="P768" t="s">
        <v>6491</v>
      </c>
      <c r="Q768">
        <v>130</v>
      </c>
    </row>
    <row r="769" spans="15:17" x14ac:dyDescent="0.25">
      <c r="O769" t="s">
        <v>1981</v>
      </c>
      <c r="P769" t="s">
        <v>6492</v>
      </c>
      <c r="Q769">
        <v>150</v>
      </c>
    </row>
    <row r="770" spans="15:17" x14ac:dyDescent="0.25">
      <c r="O770" t="s">
        <v>1982</v>
      </c>
      <c r="P770" t="s">
        <v>6493</v>
      </c>
      <c r="Q770">
        <v>90</v>
      </c>
    </row>
    <row r="771" spans="15:17" x14ac:dyDescent="0.25">
      <c r="O771" t="s">
        <v>928</v>
      </c>
      <c r="P771" t="s">
        <v>6494</v>
      </c>
      <c r="Q771">
        <v>150</v>
      </c>
    </row>
    <row r="772" spans="15:17" x14ac:dyDescent="0.25">
      <c r="O772" t="s">
        <v>933</v>
      </c>
      <c r="P772" t="s">
        <v>6495</v>
      </c>
      <c r="Q772">
        <v>180</v>
      </c>
    </row>
    <row r="773" spans="15:17" x14ac:dyDescent="0.25">
      <c r="O773" t="s">
        <v>934</v>
      </c>
      <c r="P773" t="s">
        <v>6496</v>
      </c>
      <c r="Q773">
        <v>180</v>
      </c>
    </row>
    <row r="774" spans="15:17" x14ac:dyDescent="0.25">
      <c r="O774" t="s">
        <v>929</v>
      </c>
      <c r="P774" t="s">
        <v>6497</v>
      </c>
      <c r="Q774">
        <v>90</v>
      </c>
    </row>
    <row r="775" spans="15:17" x14ac:dyDescent="0.25">
      <c r="O775" t="s">
        <v>930</v>
      </c>
      <c r="P775" t="s">
        <v>6498</v>
      </c>
      <c r="Q775">
        <v>90</v>
      </c>
    </row>
    <row r="776" spans="15:17" x14ac:dyDescent="0.25">
      <c r="O776" t="s">
        <v>335</v>
      </c>
      <c r="P776" t="s">
        <v>6499</v>
      </c>
      <c r="Q776">
        <v>100</v>
      </c>
    </row>
    <row r="777" spans="15:17" x14ac:dyDescent="0.25">
      <c r="O777" t="s">
        <v>1225</v>
      </c>
      <c r="P777" t="s">
        <v>6500</v>
      </c>
      <c r="Q777">
        <v>90</v>
      </c>
    </row>
    <row r="778" spans="15:17" x14ac:dyDescent="0.25">
      <c r="O778" t="s">
        <v>1226</v>
      </c>
      <c r="P778" t="s">
        <v>6501</v>
      </c>
      <c r="Q778">
        <v>160</v>
      </c>
    </row>
    <row r="779" spans="15:17" x14ac:dyDescent="0.25">
      <c r="O779" t="s">
        <v>1227</v>
      </c>
      <c r="P779" t="s">
        <v>6502</v>
      </c>
      <c r="Q779">
        <v>90</v>
      </c>
    </row>
    <row r="780" spans="15:17" x14ac:dyDescent="0.25">
      <c r="O780" t="s">
        <v>345</v>
      </c>
      <c r="P780" t="s">
        <v>6503</v>
      </c>
      <c r="Q780">
        <v>110</v>
      </c>
    </row>
    <row r="781" spans="15:17" x14ac:dyDescent="0.25">
      <c r="O781" t="s">
        <v>346</v>
      </c>
      <c r="P781" t="s">
        <v>6504</v>
      </c>
      <c r="Q781">
        <v>150</v>
      </c>
    </row>
    <row r="782" spans="15:17" x14ac:dyDescent="0.25">
      <c r="O782" t="s">
        <v>347</v>
      </c>
      <c r="P782" t="s">
        <v>6505</v>
      </c>
      <c r="Q782">
        <v>120</v>
      </c>
    </row>
    <row r="783" spans="15:17" x14ac:dyDescent="0.25">
      <c r="O783" t="s">
        <v>676</v>
      </c>
      <c r="P783" t="s">
        <v>6506</v>
      </c>
      <c r="Q783">
        <v>180</v>
      </c>
    </row>
    <row r="784" spans="15:17" x14ac:dyDescent="0.25">
      <c r="O784" t="s">
        <v>677</v>
      </c>
      <c r="P784" t="s">
        <v>3927</v>
      </c>
      <c r="Q784">
        <v>130</v>
      </c>
    </row>
    <row r="785" spans="15:17" x14ac:dyDescent="0.25">
      <c r="O785" t="s">
        <v>678</v>
      </c>
      <c r="P785" t="s">
        <v>6507</v>
      </c>
      <c r="Q785">
        <v>120</v>
      </c>
    </row>
    <row r="786" spans="15:17" x14ac:dyDescent="0.25">
      <c r="O786" t="s">
        <v>656</v>
      </c>
      <c r="P786" t="s">
        <v>6508</v>
      </c>
      <c r="Q786">
        <v>210</v>
      </c>
    </row>
    <row r="787" spans="15:17" x14ac:dyDescent="0.25">
      <c r="O787" t="s">
        <v>657</v>
      </c>
      <c r="P787" t="s">
        <v>6509</v>
      </c>
      <c r="Q787">
        <v>200</v>
      </c>
    </row>
    <row r="788" spans="15:17" x14ac:dyDescent="0.25">
      <c r="O788" t="s">
        <v>658</v>
      </c>
      <c r="P788" t="s">
        <v>6510</v>
      </c>
      <c r="Q788">
        <v>230</v>
      </c>
    </row>
    <row r="789" spans="15:17" x14ac:dyDescent="0.25">
      <c r="O789" t="s">
        <v>1018</v>
      </c>
      <c r="P789" t="s">
        <v>6511</v>
      </c>
      <c r="Q789">
        <v>140</v>
      </c>
    </row>
    <row r="790" spans="15:17" x14ac:dyDescent="0.25">
      <c r="O790" t="s">
        <v>1019</v>
      </c>
      <c r="P790" t="s">
        <v>3933</v>
      </c>
      <c r="Q790">
        <v>160</v>
      </c>
    </row>
    <row r="791" spans="15:17" x14ac:dyDescent="0.25">
      <c r="O791" t="s">
        <v>1020</v>
      </c>
      <c r="P791" t="s">
        <v>6512</v>
      </c>
      <c r="Q791">
        <v>150</v>
      </c>
    </row>
    <row r="792" spans="15:17" x14ac:dyDescent="0.25">
      <c r="O792" t="s">
        <v>614</v>
      </c>
      <c r="P792" t="s">
        <v>6513</v>
      </c>
      <c r="Q792">
        <v>140</v>
      </c>
    </row>
    <row r="793" spans="15:17" x14ac:dyDescent="0.25">
      <c r="O793" t="s">
        <v>610</v>
      </c>
      <c r="P793" t="s">
        <v>6514</v>
      </c>
      <c r="Q793">
        <v>160</v>
      </c>
    </row>
    <row r="794" spans="15:17" x14ac:dyDescent="0.25">
      <c r="O794" t="s">
        <v>1568</v>
      </c>
      <c r="P794" t="s">
        <v>6515</v>
      </c>
      <c r="Q794">
        <v>60</v>
      </c>
    </row>
    <row r="795" spans="15:17" x14ac:dyDescent="0.25">
      <c r="O795" t="s">
        <v>1569</v>
      </c>
      <c r="P795" t="s">
        <v>6516</v>
      </c>
      <c r="Q795">
        <v>200</v>
      </c>
    </row>
    <row r="796" spans="15:17" x14ac:dyDescent="0.25">
      <c r="O796" t="s">
        <v>562</v>
      </c>
      <c r="P796" t="s">
        <v>6517</v>
      </c>
      <c r="Q796">
        <v>170</v>
      </c>
    </row>
    <row r="797" spans="15:17" x14ac:dyDescent="0.25">
      <c r="O797" t="s">
        <v>619</v>
      </c>
      <c r="P797" t="s">
        <v>6518</v>
      </c>
      <c r="Q797">
        <v>200</v>
      </c>
    </row>
    <row r="798" spans="15:17" x14ac:dyDescent="0.25">
      <c r="O798" t="s">
        <v>620</v>
      </c>
      <c r="P798" t="s">
        <v>6519</v>
      </c>
      <c r="Q798">
        <v>200</v>
      </c>
    </row>
    <row r="799" spans="15:17" x14ac:dyDescent="0.25">
      <c r="O799" t="s">
        <v>563</v>
      </c>
      <c r="P799" t="s">
        <v>6520</v>
      </c>
      <c r="Q799">
        <v>210</v>
      </c>
    </row>
    <row r="800" spans="15:17" x14ac:dyDescent="0.25">
      <c r="O800" t="s">
        <v>567</v>
      </c>
      <c r="P800" t="s">
        <v>6521</v>
      </c>
      <c r="Q800">
        <v>250</v>
      </c>
    </row>
    <row r="801" spans="15:17" x14ac:dyDescent="0.25">
      <c r="O801" t="s">
        <v>595</v>
      </c>
      <c r="P801" t="s">
        <v>6522</v>
      </c>
      <c r="Q801">
        <v>200</v>
      </c>
    </row>
    <row r="802" spans="15:17" x14ac:dyDescent="0.25">
      <c r="O802" t="s">
        <v>628</v>
      </c>
      <c r="P802" t="s">
        <v>6523</v>
      </c>
      <c r="Q802">
        <v>120</v>
      </c>
    </row>
    <row r="803" spans="15:17" x14ac:dyDescent="0.25">
      <c r="O803" t="s">
        <v>629</v>
      </c>
      <c r="P803" t="s">
        <v>6524</v>
      </c>
      <c r="Q803">
        <v>210</v>
      </c>
    </row>
    <row r="804" spans="15:17" x14ac:dyDescent="0.25">
      <c r="O804" t="s">
        <v>262</v>
      </c>
      <c r="P804" t="s">
        <v>6525</v>
      </c>
      <c r="Q804">
        <v>240</v>
      </c>
    </row>
    <row r="805" spans="15:17" x14ac:dyDescent="0.25">
      <c r="O805" t="s">
        <v>263</v>
      </c>
      <c r="P805" t="s">
        <v>6526</v>
      </c>
      <c r="Q805">
        <v>120</v>
      </c>
    </row>
    <row r="806" spans="15:17" x14ac:dyDescent="0.25">
      <c r="O806" t="s">
        <v>264</v>
      </c>
      <c r="P806" t="s">
        <v>6527</v>
      </c>
      <c r="Q806">
        <v>190</v>
      </c>
    </row>
    <row r="807" spans="15:17" x14ac:dyDescent="0.25">
      <c r="O807" t="s">
        <v>1024</v>
      </c>
      <c r="P807" t="s">
        <v>6528</v>
      </c>
      <c r="Q807">
        <v>210</v>
      </c>
    </row>
    <row r="808" spans="15:17" x14ac:dyDescent="0.25">
      <c r="O808" t="s">
        <v>1025</v>
      </c>
      <c r="P808" t="s">
        <v>6529</v>
      </c>
      <c r="Q808">
        <v>150</v>
      </c>
    </row>
    <row r="809" spans="15:17" x14ac:dyDescent="0.25">
      <c r="O809" t="s">
        <v>1343</v>
      </c>
      <c r="P809" t="s">
        <v>6530</v>
      </c>
      <c r="Q809">
        <v>160</v>
      </c>
    </row>
    <row r="810" spans="15:17" x14ac:dyDescent="0.25">
      <c r="O810" t="s">
        <v>1344</v>
      </c>
      <c r="P810" t="s">
        <v>6531</v>
      </c>
      <c r="Q810">
        <v>140</v>
      </c>
    </row>
    <row r="811" spans="15:17" x14ac:dyDescent="0.25">
      <c r="O811" t="s">
        <v>1327</v>
      </c>
      <c r="P811" t="s">
        <v>6532</v>
      </c>
      <c r="Q811">
        <v>120</v>
      </c>
    </row>
    <row r="812" spans="15:17" x14ac:dyDescent="0.25">
      <c r="O812" t="s">
        <v>1332</v>
      </c>
      <c r="P812" t="s">
        <v>6533</v>
      </c>
      <c r="Q812">
        <v>230</v>
      </c>
    </row>
    <row r="813" spans="15:17" x14ac:dyDescent="0.25">
      <c r="O813" t="s">
        <v>1333</v>
      </c>
      <c r="P813" t="s">
        <v>6534</v>
      </c>
      <c r="Q813">
        <v>180</v>
      </c>
    </row>
    <row r="814" spans="15:17" x14ac:dyDescent="0.25">
      <c r="O814" t="s">
        <v>1334</v>
      </c>
      <c r="P814" t="s">
        <v>6535</v>
      </c>
      <c r="Q814">
        <v>90</v>
      </c>
    </row>
    <row r="815" spans="15:17" x14ac:dyDescent="0.25">
      <c r="O815" t="s">
        <v>1328</v>
      </c>
      <c r="P815" t="s">
        <v>6536</v>
      </c>
      <c r="Q815">
        <v>90</v>
      </c>
    </row>
    <row r="816" spans="15:17" x14ac:dyDescent="0.25">
      <c r="O816" t="s">
        <v>384</v>
      </c>
      <c r="P816" t="s">
        <v>6537</v>
      </c>
      <c r="Q816">
        <v>120</v>
      </c>
    </row>
    <row r="817" spans="15:17" x14ac:dyDescent="0.25">
      <c r="O817" t="s">
        <v>369</v>
      </c>
      <c r="P817" t="s">
        <v>6538</v>
      </c>
      <c r="Q817">
        <v>190</v>
      </c>
    </row>
    <row r="818" spans="15:17" x14ac:dyDescent="0.25">
      <c r="O818" t="s">
        <v>370</v>
      </c>
      <c r="P818" t="s">
        <v>6539</v>
      </c>
      <c r="Q818">
        <v>190</v>
      </c>
    </row>
    <row r="819" spans="15:17" x14ac:dyDescent="0.25">
      <c r="O819" t="s">
        <v>899</v>
      </c>
      <c r="P819" t="s">
        <v>6540</v>
      </c>
      <c r="Q819">
        <v>170</v>
      </c>
    </row>
    <row r="820" spans="15:17" x14ac:dyDescent="0.25">
      <c r="O820" t="s">
        <v>900</v>
      </c>
      <c r="P820" t="s">
        <v>6541</v>
      </c>
      <c r="Q820">
        <v>210</v>
      </c>
    </row>
    <row r="821" spans="15:17" x14ac:dyDescent="0.25">
      <c r="O821" t="s">
        <v>901</v>
      </c>
      <c r="P821" t="s">
        <v>6542</v>
      </c>
      <c r="Q821">
        <v>100</v>
      </c>
    </row>
    <row r="822" spans="15:17" x14ac:dyDescent="0.25">
      <c r="O822" t="s">
        <v>125</v>
      </c>
      <c r="P822" t="s">
        <v>6543</v>
      </c>
      <c r="Q822">
        <v>120</v>
      </c>
    </row>
    <row r="823" spans="15:17" x14ac:dyDescent="0.25">
      <c r="O823" t="s">
        <v>126</v>
      </c>
      <c r="P823" t="s">
        <v>6544</v>
      </c>
      <c r="Q823">
        <v>180</v>
      </c>
    </row>
    <row r="824" spans="15:17" x14ac:dyDescent="0.25">
      <c r="O824" t="s">
        <v>133</v>
      </c>
      <c r="P824" t="s">
        <v>6545</v>
      </c>
      <c r="Q824">
        <v>120</v>
      </c>
    </row>
    <row r="825" spans="15:17" x14ac:dyDescent="0.25">
      <c r="O825" t="s">
        <v>134</v>
      </c>
      <c r="P825" t="s">
        <v>6546</v>
      </c>
      <c r="Q825">
        <v>120</v>
      </c>
    </row>
    <row r="826" spans="15:17" x14ac:dyDescent="0.25">
      <c r="O826" t="s">
        <v>2332</v>
      </c>
      <c r="P826" t="s">
        <v>6547</v>
      </c>
      <c r="Q826">
        <v>70</v>
      </c>
    </row>
    <row r="827" spans="15:17" x14ac:dyDescent="0.25">
      <c r="O827" t="s">
        <v>2333</v>
      </c>
      <c r="P827" t="s">
        <v>6548</v>
      </c>
      <c r="Q827">
        <v>190</v>
      </c>
    </row>
    <row r="828" spans="15:17" x14ac:dyDescent="0.25">
      <c r="O828" t="s">
        <v>2334</v>
      </c>
      <c r="P828" t="s">
        <v>6549</v>
      </c>
      <c r="Q828">
        <v>240</v>
      </c>
    </row>
    <row r="829" spans="15:17" x14ac:dyDescent="0.25">
      <c r="O829" t="s">
        <v>2335</v>
      </c>
      <c r="P829" t="s">
        <v>6550</v>
      </c>
      <c r="Q829">
        <v>170</v>
      </c>
    </row>
    <row r="830" spans="15:17" x14ac:dyDescent="0.25">
      <c r="O830" t="s">
        <v>1500</v>
      </c>
      <c r="P830" t="s">
        <v>6551</v>
      </c>
      <c r="Q830">
        <v>150</v>
      </c>
    </row>
    <row r="831" spans="15:17" x14ac:dyDescent="0.25">
      <c r="O831" t="s">
        <v>1501</v>
      </c>
      <c r="P831" t="s">
        <v>6552</v>
      </c>
      <c r="Q831">
        <v>180</v>
      </c>
    </row>
    <row r="832" spans="15:17" x14ac:dyDescent="0.25">
      <c r="O832" t="s">
        <v>527</v>
      </c>
      <c r="P832" t="s">
        <v>6553</v>
      </c>
      <c r="Q832">
        <v>120</v>
      </c>
    </row>
    <row r="833" spans="15:17" x14ac:dyDescent="0.25">
      <c r="O833" t="s">
        <v>1510</v>
      </c>
      <c r="P833" t="s">
        <v>6554</v>
      </c>
      <c r="Q833">
        <v>250</v>
      </c>
    </row>
    <row r="834" spans="15:17" x14ac:dyDescent="0.25">
      <c r="O834" t="s">
        <v>1511</v>
      </c>
      <c r="P834" t="s">
        <v>6555</v>
      </c>
      <c r="Q834">
        <v>90</v>
      </c>
    </row>
    <row r="835" spans="15:17" x14ac:dyDescent="0.25">
      <c r="O835" t="s">
        <v>1505</v>
      </c>
      <c r="P835" t="s">
        <v>6556</v>
      </c>
      <c r="Q835">
        <v>120</v>
      </c>
    </row>
    <row r="836" spans="15:17" x14ac:dyDescent="0.25">
      <c r="O836" t="s">
        <v>1069</v>
      </c>
      <c r="P836" t="s">
        <v>5506</v>
      </c>
      <c r="Q836">
        <v>120</v>
      </c>
    </row>
    <row r="837" spans="15:17" x14ac:dyDescent="0.25">
      <c r="O837" t="s">
        <v>1070</v>
      </c>
      <c r="P837" t="s">
        <v>6557</v>
      </c>
      <c r="Q837">
        <v>40</v>
      </c>
    </row>
    <row r="838" spans="15:17" x14ac:dyDescent="0.25">
      <c r="O838" t="s">
        <v>1071</v>
      </c>
      <c r="P838" t="s">
        <v>6558</v>
      </c>
      <c r="Q838">
        <v>90</v>
      </c>
    </row>
    <row r="839" spans="15:17" x14ac:dyDescent="0.25">
      <c r="O839" t="s">
        <v>1034</v>
      </c>
      <c r="P839" t="s">
        <v>6189</v>
      </c>
      <c r="Q839">
        <v>40</v>
      </c>
    </row>
    <row r="840" spans="15:17" x14ac:dyDescent="0.25">
      <c r="O840" t="s">
        <v>1040</v>
      </c>
      <c r="P840" t="s">
        <v>6559</v>
      </c>
      <c r="Q840">
        <v>130</v>
      </c>
    </row>
    <row r="841" spans="15:17" x14ac:dyDescent="0.25">
      <c r="O841" t="s">
        <v>1055</v>
      </c>
      <c r="P841" t="s">
        <v>6560</v>
      </c>
      <c r="Q841">
        <v>130</v>
      </c>
    </row>
    <row r="842" spans="15:17" x14ac:dyDescent="0.25">
      <c r="O842" t="s">
        <v>1056</v>
      </c>
      <c r="P842" t="s">
        <v>6561</v>
      </c>
      <c r="Q842">
        <v>200</v>
      </c>
    </row>
    <row r="843" spans="15:17" x14ac:dyDescent="0.25">
      <c r="O843" t="s">
        <v>1441</v>
      </c>
      <c r="P843" t="s">
        <v>6562</v>
      </c>
      <c r="Q843">
        <v>50</v>
      </c>
    </row>
    <row r="844" spans="15:17" x14ac:dyDescent="0.25">
      <c r="O844" t="s">
        <v>1445</v>
      </c>
      <c r="P844" t="s">
        <v>6563</v>
      </c>
      <c r="Q844">
        <v>30</v>
      </c>
    </row>
    <row r="845" spans="15:17" x14ac:dyDescent="0.25">
      <c r="O845" t="s">
        <v>1446</v>
      </c>
      <c r="P845" t="s">
        <v>6564</v>
      </c>
      <c r="Q845">
        <v>110</v>
      </c>
    </row>
    <row r="846" spans="15:17" x14ac:dyDescent="0.25">
      <c r="O846" t="s">
        <v>34</v>
      </c>
      <c r="P846" t="s">
        <v>3989</v>
      </c>
      <c r="Q846">
        <v>120</v>
      </c>
    </row>
    <row r="847" spans="15:17" x14ac:dyDescent="0.25">
      <c r="O847" t="s">
        <v>37</v>
      </c>
      <c r="P847" t="s">
        <v>6565</v>
      </c>
      <c r="Q847">
        <v>90</v>
      </c>
    </row>
    <row r="848" spans="15:17" x14ac:dyDescent="0.25">
      <c r="O848" t="s">
        <v>193</v>
      </c>
      <c r="P848" t="s">
        <v>6566</v>
      </c>
      <c r="Q848">
        <v>170</v>
      </c>
    </row>
    <row r="849" spans="15:17" x14ac:dyDescent="0.25">
      <c r="O849" t="s">
        <v>194</v>
      </c>
      <c r="P849" t="s">
        <v>6567</v>
      </c>
      <c r="Q849">
        <v>170</v>
      </c>
    </row>
    <row r="850" spans="15:17" x14ac:dyDescent="0.25">
      <c r="O850" t="s">
        <v>793</v>
      </c>
      <c r="P850" t="s">
        <v>6568</v>
      </c>
      <c r="Q850">
        <v>190</v>
      </c>
    </row>
    <row r="851" spans="15:17" x14ac:dyDescent="0.25">
      <c r="O851" t="s">
        <v>794</v>
      </c>
      <c r="P851" t="s">
        <v>6569</v>
      </c>
      <c r="Q851">
        <v>200</v>
      </c>
    </row>
    <row r="852" spans="15:17" x14ac:dyDescent="0.25">
      <c r="O852" t="s">
        <v>795</v>
      </c>
      <c r="P852" t="s">
        <v>6570</v>
      </c>
      <c r="Q852">
        <v>100</v>
      </c>
    </row>
    <row r="853" spans="15:17" x14ac:dyDescent="0.25">
      <c r="O853" t="s">
        <v>780</v>
      </c>
      <c r="P853" t="s">
        <v>6571</v>
      </c>
      <c r="Q853">
        <v>110</v>
      </c>
    </row>
    <row r="854" spans="15:17" x14ac:dyDescent="0.25">
      <c r="O854" t="s">
        <v>781</v>
      </c>
      <c r="P854" t="s">
        <v>3997</v>
      </c>
      <c r="Q854">
        <v>140</v>
      </c>
    </row>
    <row r="855" spans="15:17" x14ac:dyDescent="0.25">
      <c r="O855" t="s">
        <v>782</v>
      </c>
      <c r="P855" t="s">
        <v>6572</v>
      </c>
      <c r="Q855">
        <v>130</v>
      </c>
    </row>
    <row r="856" spans="15:17" x14ac:dyDescent="0.25">
      <c r="O856" t="s">
        <v>1715</v>
      </c>
      <c r="P856" t="s">
        <v>6573</v>
      </c>
      <c r="Q856">
        <v>50</v>
      </c>
    </row>
    <row r="857" spans="15:17" x14ac:dyDescent="0.25">
      <c r="O857" t="s">
        <v>1716</v>
      </c>
      <c r="P857" t="s">
        <v>6574</v>
      </c>
      <c r="Q857">
        <v>150</v>
      </c>
    </row>
    <row r="858" spans="15:17" x14ac:dyDescent="0.25">
      <c r="O858" t="s">
        <v>1717</v>
      </c>
      <c r="P858" t="s">
        <v>6575</v>
      </c>
      <c r="Q858">
        <v>60</v>
      </c>
    </row>
    <row r="859" spans="15:17" x14ac:dyDescent="0.25">
      <c r="O859" t="s">
        <v>1718</v>
      </c>
      <c r="P859" t="s">
        <v>6576</v>
      </c>
      <c r="Q859">
        <v>140</v>
      </c>
    </row>
    <row r="860" spans="15:17" x14ac:dyDescent="0.25">
      <c r="O860" t="s">
        <v>1703</v>
      </c>
      <c r="P860" t="s">
        <v>6577</v>
      </c>
      <c r="Q860">
        <v>40</v>
      </c>
    </row>
    <row r="861" spans="15:17" x14ac:dyDescent="0.25">
      <c r="O861" t="s">
        <v>1704</v>
      </c>
      <c r="P861" t="s">
        <v>6578</v>
      </c>
      <c r="Q861">
        <v>120</v>
      </c>
    </row>
    <row r="862" spans="15:17" x14ac:dyDescent="0.25">
      <c r="O862" t="s">
        <v>1705</v>
      </c>
      <c r="P862" t="s">
        <v>6579</v>
      </c>
      <c r="Q862">
        <v>90</v>
      </c>
    </row>
    <row r="863" spans="15:17" x14ac:dyDescent="0.25">
      <c r="O863" t="s">
        <v>1706</v>
      </c>
      <c r="P863" t="s">
        <v>6580</v>
      </c>
      <c r="Q863">
        <v>180</v>
      </c>
    </row>
    <row r="864" spans="15:17" x14ac:dyDescent="0.25">
      <c r="O864" t="s">
        <v>686</v>
      </c>
      <c r="P864" t="s">
        <v>6581</v>
      </c>
      <c r="Q864">
        <v>180</v>
      </c>
    </row>
    <row r="865" spans="15:17" x14ac:dyDescent="0.25">
      <c r="O865" t="s">
        <v>687</v>
      </c>
      <c r="P865" t="s">
        <v>6582</v>
      </c>
      <c r="Q865">
        <v>80</v>
      </c>
    </row>
    <row r="866" spans="15:17" x14ac:dyDescent="0.25">
      <c r="O866" t="s">
        <v>688</v>
      </c>
      <c r="P866" t="s">
        <v>6583</v>
      </c>
      <c r="Q866">
        <v>70</v>
      </c>
    </row>
    <row r="867" spans="15:17" x14ac:dyDescent="0.25">
      <c r="O867" t="s">
        <v>1681</v>
      </c>
      <c r="P867" t="s">
        <v>6584</v>
      </c>
      <c r="Q867">
        <v>150</v>
      </c>
    </row>
    <row r="868" spans="15:17" x14ac:dyDescent="0.25">
      <c r="O868" t="s">
        <v>1682</v>
      </c>
      <c r="P868" t="s">
        <v>6585</v>
      </c>
      <c r="Q868">
        <v>110</v>
      </c>
    </row>
    <row r="869" spans="15:17" x14ac:dyDescent="0.25">
      <c r="O869" t="s">
        <v>1683</v>
      </c>
      <c r="P869" t="s">
        <v>6586</v>
      </c>
      <c r="Q869">
        <v>70</v>
      </c>
    </row>
    <row r="870" spans="15:17" x14ac:dyDescent="0.25">
      <c r="O870" t="s">
        <v>2840</v>
      </c>
      <c r="P870" t="s">
        <v>6587</v>
      </c>
      <c r="Q870">
        <v>60</v>
      </c>
    </row>
    <row r="871" spans="15:17" x14ac:dyDescent="0.25">
      <c r="O871" t="s">
        <v>1524</v>
      </c>
      <c r="P871" t="s">
        <v>6588</v>
      </c>
      <c r="Q871">
        <v>120</v>
      </c>
    </row>
    <row r="872" spans="15:17" x14ac:dyDescent="0.25">
      <c r="O872" t="s">
        <v>2841</v>
      </c>
      <c r="P872" t="s">
        <v>6589</v>
      </c>
      <c r="Q872">
        <v>120</v>
      </c>
    </row>
    <row r="873" spans="15:17" x14ac:dyDescent="0.25">
      <c r="O873" t="s">
        <v>2842</v>
      </c>
      <c r="P873" t="s">
        <v>6590</v>
      </c>
      <c r="Q873">
        <v>90</v>
      </c>
    </row>
    <row r="874" spans="15:17" x14ac:dyDescent="0.25">
      <c r="O874" t="s">
        <v>2843</v>
      </c>
      <c r="P874" t="s">
        <v>6591</v>
      </c>
      <c r="Q874">
        <v>50</v>
      </c>
    </row>
    <row r="875" spans="15:17" x14ac:dyDescent="0.25">
      <c r="O875" t="s">
        <v>2844</v>
      </c>
      <c r="P875" t="s">
        <v>6592</v>
      </c>
      <c r="Q875">
        <v>60</v>
      </c>
    </row>
    <row r="876" spans="15:17" x14ac:dyDescent="0.25">
      <c r="O876" t="s">
        <v>1692</v>
      </c>
      <c r="P876" t="s">
        <v>6593</v>
      </c>
      <c r="Q876">
        <v>50</v>
      </c>
    </row>
    <row r="877" spans="15:17" x14ac:dyDescent="0.25">
      <c r="O877" t="s">
        <v>1693</v>
      </c>
      <c r="P877" t="s">
        <v>6594</v>
      </c>
      <c r="Q877">
        <v>60</v>
      </c>
    </row>
    <row r="878" spans="15:17" x14ac:dyDescent="0.25">
      <c r="O878" t="s">
        <v>1694</v>
      </c>
      <c r="P878" t="s">
        <v>6595</v>
      </c>
      <c r="Q878">
        <v>60</v>
      </c>
    </row>
    <row r="879" spans="15:17" x14ac:dyDescent="0.25">
      <c r="O879" t="s">
        <v>1695</v>
      </c>
      <c r="P879" t="s">
        <v>6596</v>
      </c>
      <c r="Q879">
        <v>60</v>
      </c>
    </row>
    <row r="880" spans="15:17" x14ac:dyDescent="0.25">
      <c r="O880" t="s">
        <v>2432</v>
      </c>
      <c r="P880" t="s">
        <v>6597</v>
      </c>
      <c r="Q880">
        <v>50</v>
      </c>
    </row>
    <row r="881" spans="15:17" x14ac:dyDescent="0.25">
      <c r="O881" t="s">
        <v>2433</v>
      </c>
      <c r="P881" t="s">
        <v>6598</v>
      </c>
      <c r="Q881">
        <v>130</v>
      </c>
    </row>
    <row r="882" spans="15:17" x14ac:dyDescent="0.25">
      <c r="O882" t="s">
        <v>2434</v>
      </c>
      <c r="P882" t="s">
        <v>6599</v>
      </c>
      <c r="Q882">
        <v>60</v>
      </c>
    </row>
    <row r="883" spans="15:17" x14ac:dyDescent="0.25">
      <c r="O883" t="s">
        <v>2435</v>
      </c>
      <c r="P883" t="s">
        <v>6600</v>
      </c>
      <c r="Q883">
        <v>110</v>
      </c>
    </row>
    <row r="884" spans="15:17" x14ac:dyDescent="0.25">
      <c r="O884" t="s">
        <v>2436</v>
      </c>
      <c r="P884" t="s">
        <v>6601</v>
      </c>
      <c r="Q884">
        <v>110</v>
      </c>
    </row>
    <row r="885" spans="15:17" x14ac:dyDescent="0.25">
      <c r="O885" t="s">
        <v>1785</v>
      </c>
      <c r="P885" t="s">
        <v>6602</v>
      </c>
      <c r="Q885">
        <v>120</v>
      </c>
    </row>
    <row r="886" spans="15:17" x14ac:dyDescent="0.25">
      <c r="O886" t="s">
        <v>1786</v>
      </c>
      <c r="P886" t="s">
        <v>6603</v>
      </c>
      <c r="Q886">
        <v>150</v>
      </c>
    </row>
    <row r="887" spans="15:17" x14ac:dyDescent="0.25">
      <c r="O887" t="s">
        <v>1787</v>
      </c>
      <c r="P887" t="s">
        <v>6604</v>
      </c>
      <c r="Q887">
        <v>160</v>
      </c>
    </row>
    <row r="888" spans="15:17" x14ac:dyDescent="0.25">
      <c r="O888" t="s">
        <v>833</v>
      </c>
      <c r="P888" t="s">
        <v>6605</v>
      </c>
      <c r="Q888">
        <v>220</v>
      </c>
    </row>
    <row r="889" spans="15:17" x14ac:dyDescent="0.25">
      <c r="O889" t="s">
        <v>834</v>
      </c>
      <c r="P889" t="s">
        <v>6606</v>
      </c>
      <c r="Q889">
        <v>120</v>
      </c>
    </row>
    <row r="890" spans="15:17" x14ac:dyDescent="0.25">
      <c r="O890" t="s">
        <v>1824</v>
      </c>
      <c r="P890" t="s">
        <v>6607</v>
      </c>
      <c r="Q890">
        <v>90</v>
      </c>
    </row>
    <row r="891" spans="15:17" x14ac:dyDescent="0.25">
      <c r="O891" t="s">
        <v>1814</v>
      </c>
      <c r="P891" t="s">
        <v>6608</v>
      </c>
      <c r="Q891">
        <v>140</v>
      </c>
    </row>
    <row r="892" spans="15:17" x14ac:dyDescent="0.25">
      <c r="O892" t="s">
        <v>1825</v>
      </c>
      <c r="P892" t="s">
        <v>6609</v>
      </c>
      <c r="Q892">
        <v>150</v>
      </c>
    </row>
    <row r="893" spans="15:17" x14ac:dyDescent="0.25">
      <c r="O893" t="s">
        <v>1826</v>
      </c>
      <c r="P893" t="s">
        <v>6610</v>
      </c>
      <c r="Q893">
        <v>70</v>
      </c>
    </row>
    <row r="894" spans="15:17" x14ac:dyDescent="0.25">
      <c r="O894" t="s">
        <v>1820</v>
      </c>
      <c r="P894" t="s">
        <v>6611</v>
      </c>
      <c r="Q894">
        <v>60</v>
      </c>
    </row>
    <row r="895" spans="15:17" x14ac:dyDescent="0.25">
      <c r="O895" t="s">
        <v>1821</v>
      </c>
      <c r="P895" t="s">
        <v>6612</v>
      </c>
      <c r="Q895">
        <v>140</v>
      </c>
    </row>
    <row r="896" spans="15:17" x14ac:dyDescent="0.25">
      <c r="O896" t="s">
        <v>1815</v>
      </c>
      <c r="P896" t="s">
        <v>6613</v>
      </c>
      <c r="Q896">
        <v>70</v>
      </c>
    </row>
    <row r="897" spans="15:17" x14ac:dyDescent="0.25">
      <c r="O897" t="s">
        <v>1816</v>
      </c>
      <c r="P897" t="s">
        <v>6614</v>
      </c>
      <c r="Q897">
        <v>140</v>
      </c>
    </row>
    <row r="898" spans="15:17" x14ac:dyDescent="0.25">
      <c r="O898" t="s">
        <v>1817</v>
      </c>
      <c r="P898" t="s">
        <v>6615</v>
      </c>
      <c r="Q898">
        <v>100</v>
      </c>
    </row>
    <row r="899" spans="15:17" x14ac:dyDescent="0.25">
      <c r="O899" t="s">
        <v>2489</v>
      </c>
      <c r="P899" t="s">
        <v>6616</v>
      </c>
      <c r="Q899">
        <v>80</v>
      </c>
    </row>
    <row r="900" spans="15:17" x14ac:dyDescent="0.25">
      <c r="O900" t="s">
        <v>2490</v>
      </c>
      <c r="P900" t="s">
        <v>6617</v>
      </c>
      <c r="Q900">
        <v>120</v>
      </c>
    </row>
    <row r="901" spans="15:17" x14ac:dyDescent="0.25">
      <c r="O901" t="s">
        <v>2496</v>
      </c>
      <c r="P901" t="s">
        <v>6618</v>
      </c>
      <c r="Q901">
        <v>160</v>
      </c>
    </row>
    <row r="902" spans="15:17" x14ac:dyDescent="0.25">
      <c r="O902" t="s">
        <v>2497</v>
      </c>
      <c r="P902" t="s">
        <v>6619</v>
      </c>
      <c r="Q902">
        <v>140</v>
      </c>
    </row>
    <row r="903" spans="15:17" x14ac:dyDescent="0.25">
      <c r="O903" t="s">
        <v>2491</v>
      </c>
      <c r="P903" t="s">
        <v>6620</v>
      </c>
      <c r="Q903">
        <v>80</v>
      </c>
    </row>
    <row r="904" spans="15:17" x14ac:dyDescent="0.25">
      <c r="O904" t="s">
        <v>2492</v>
      </c>
      <c r="P904" t="s">
        <v>4047</v>
      </c>
      <c r="Q904">
        <v>160</v>
      </c>
    </row>
    <row r="905" spans="15:17" x14ac:dyDescent="0.25">
      <c r="O905" t="s">
        <v>2493</v>
      </c>
      <c r="P905" t="s">
        <v>6621</v>
      </c>
      <c r="Q905">
        <v>140</v>
      </c>
    </row>
    <row r="906" spans="15:17" x14ac:dyDescent="0.25">
      <c r="O906" t="s">
        <v>1795</v>
      </c>
      <c r="P906" t="s">
        <v>6622</v>
      </c>
      <c r="Q906">
        <v>150</v>
      </c>
    </row>
    <row r="907" spans="15:17" x14ac:dyDescent="0.25">
      <c r="O907" t="s">
        <v>1796</v>
      </c>
      <c r="P907" t="s">
        <v>6623</v>
      </c>
      <c r="Q907">
        <v>220</v>
      </c>
    </row>
    <row r="908" spans="15:17" x14ac:dyDescent="0.25">
      <c r="O908" t="s">
        <v>1624</v>
      </c>
      <c r="P908" t="s">
        <v>6624</v>
      </c>
      <c r="Q908">
        <v>30</v>
      </c>
    </row>
    <row r="909" spans="15:17" x14ac:dyDescent="0.25">
      <c r="O909" t="s">
        <v>1625</v>
      </c>
      <c r="P909" t="s">
        <v>6625</v>
      </c>
      <c r="Q909">
        <v>60</v>
      </c>
    </row>
    <row r="910" spans="15:17" x14ac:dyDescent="0.25">
      <c r="O910" t="s">
        <v>1626</v>
      </c>
      <c r="P910" t="s">
        <v>6626</v>
      </c>
      <c r="Q910">
        <v>90</v>
      </c>
    </row>
    <row r="911" spans="15:17" x14ac:dyDescent="0.25">
      <c r="O911" t="s">
        <v>1627</v>
      </c>
      <c r="P911" t="s">
        <v>6627</v>
      </c>
      <c r="Q911">
        <v>60</v>
      </c>
    </row>
    <row r="912" spans="15:17" x14ac:dyDescent="0.25">
      <c r="O912" t="s">
        <v>3006</v>
      </c>
      <c r="P912" t="s">
        <v>6628</v>
      </c>
      <c r="Q912">
        <v>90</v>
      </c>
    </row>
    <row r="913" spans="15:17" x14ac:dyDescent="0.25">
      <c r="O913" t="s">
        <v>2420</v>
      </c>
      <c r="P913" t="s">
        <v>6629</v>
      </c>
      <c r="Q913">
        <v>90</v>
      </c>
    </row>
    <row r="914" spans="15:17" x14ac:dyDescent="0.25">
      <c r="O914" t="s">
        <v>3007</v>
      </c>
      <c r="P914" t="s">
        <v>6630</v>
      </c>
      <c r="Q914">
        <v>120</v>
      </c>
    </row>
    <row r="915" spans="15:17" x14ac:dyDescent="0.25">
      <c r="O915" t="s">
        <v>3008</v>
      </c>
      <c r="P915" t="s">
        <v>6631</v>
      </c>
      <c r="Q915">
        <v>70</v>
      </c>
    </row>
    <row r="916" spans="15:17" x14ac:dyDescent="0.25">
      <c r="O916" t="s">
        <v>2421</v>
      </c>
      <c r="P916" t="s">
        <v>6632</v>
      </c>
      <c r="Q916">
        <v>120</v>
      </c>
    </row>
    <row r="917" spans="15:17" x14ac:dyDescent="0.25">
      <c r="O917" t="s">
        <v>1642</v>
      </c>
      <c r="P917" t="s">
        <v>6633</v>
      </c>
      <c r="Q917">
        <v>60</v>
      </c>
    </row>
    <row r="918" spans="15:17" x14ac:dyDescent="0.25">
      <c r="O918" t="s">
        <v>1035</v>
      </c>
      <c r="P918" t="s">
        <v>6634</v>
      </c>
      <c r="Q918">
        <v>110</v>
      </c>
    </row>
    <row r="919" spans="15:17" x14ac:dyDescent="0.25">
      <c r="O919" t="s">
        <v>2416</v>
      </c>
      <c r="P919" t="s">
        <v>6635</v>
      </c>
      <c r="Q919">
        <v>120</v>
      </c>
    </row>
    <row r="920" spans="15:17" x14ac:dyDescent="0.25">
      <c r="O920" t="s">
        <v>2417</v>
      </c>
      <c r="P920" t="s">
        <v>6636</v>
      </c>
      <c r="Q920">
        <v>120</v>
      </c>
    </row>
    <row r="921" spans="15:17" x14ac:dyDescent="0.25">
      <c r="O921" t="s">
        <v>1630</v>
      </c>
      <c r="P921" t="s">
        <v>6637</v>
      </c>
      <c r="Q921">
        <v>70</v>
      </c>
    </row>
    <row r="922" spans="15:17" x14ac:dyDescent="0.25">
      <c r="O922" t="s">
        <v>1631</v>
      </c>
      <c r="P922" t="s">
        <v>6638</v>
      </c>
      <c r="Q922">
        <v>70</v>
      </c>
    </row>
    <row r="923" spans="15:17" x14ac:dyDescent="0.25">
      <c r="O923" t="s">
        <v>1632</v>
      </c>
      <c r="P923" t="s">
        <v>6639</v>
      </c>
      <c r="Q923">
        <v>80</v>
      </c>
    </row>
    <row r="924" spans="15:17" x14ac:dyDescent="0.25">
      <c r="O924" t="s">
        <v>1633</v>
      </c>
      <c r="P924" t="s">
        <v>6640</v>
      </c>
      <c r="Q924">
        <v>60</v>
      </c>
    </row>
    <row r="925" spans="15:17" x14ac:dyDescent="0.25">
      <c r="O925" t="s">
        <v>1830</v>
      </c>
      <c r="P925" t="s">
        <v>6641</v>
      </c>
      <c r="Q925">
        <v>100</v>
      </c>
    </row>
    <row r="926" spans="15:17" x14ac:dyDescent="0.25">
      <c r="O926" t="s">
        <v>1831</v>
      </c>
      <c r="P926" t="s">
        <v>6642</v>
      </c>
      <c r="Q926">
        <v>140</v>
      </c>
    </row>
    <row r="927" spans="15:17" x14ac:dyDescent="0.25">
      <c r="O927" t="s">
        <v>1832</v>
      </c>
      <c r="P927" t="s">
        <v>6643</v>
      </c>
      <c r="Q927">
        <v>60</v>
      </c>
    </row>
    <row r="928" spans="15:17" x14ac:dyDescent="0.25">
      <c r="O928" t="s">
        <v>1840</v>
      </c>
      <c r="P928" t="s">
        <v>6644</v>
      </c>
      <c r="Q928">
        <v>160</v>
      </c>
    </row>
    <row r="929" spans="15:17" x14ac:dyDescent="0.25">
      <c r="O929" t="s">
        <v>1841</v>
      </c>
      <c r="P929" t="s">
        <v>6645</v>
      </c>
      <c r="Q929">
        <v>260</v>
      </c>
    </row>
    <row r="930" spans="15:17" x14ac:dyDescent="0.25">
      <c r="O930" t="s">
        <v>1842</v>
      </c>
      <c r="P930" t="s">
        <v>6646</v>
      </c>
      <c r="Q930">
        <v>130</v>
      </c>
    </row>
    <row r="931" spans="15:17" x14ac:dyDescent="0.25">
      <c r="O931" t="s">
        <v>1843</v>
      </c>
      <c r="P931" t="s">
        <v>6647</v>
      </c>
      <c r="Q931">
        <v>140</v>
      </c>
    </row>
    <row r="932" spans="15:17" x14ac:dyDescent="0.25">
      <c r="O932" t="s">
        <v>547</v>
      </c>
      <c r="P932" t="s">
        <v>6648</v>
      </c>
      <c r="Q932">
        <v>210</v>
      </c>
    </row>
    <row r="933" spans="15:17" x14ac:dyDescent="0.25">
      <c r="O933" t="s">
        <v>548</v>
      </c>
      <c r="P933" t="s">
        <v>6649</v>
      </c>
      <c r="Q933">
        <v>260</v>
      </c>
    </row>
    <row r="934" spans="15:17" x14ac:dyDescent="0.25">
      <c r="O934" t="s">
        <v>549</v>
      </c>
      <c r="P934" t="s">
        <v>6650</v>
      </c>
      <c r="Q934">
        <v>240</v>
      </c>
    </row>
    <row r="935" spans="15:17" x14ac:dyDescent="0.25">
      <c r="O935" t="s">
        <v>1552</v>
      </c>
      <c r="P935" t="s">
        <v>6651</v>
      </c>
      <c r="Q935">
        <v>240</v>
      </c>
    </row>
    <row r="936" spans="15:17" x14ac:dyDescent="0.25">
      <c r="O936" t="s">
        <v>1553</v>
      </c>
      <c r="P936" t="s">
        <v>6652</v>
      </c>
      <c r="Q936">
        <v>150</v>
      </c>
    </row>
    <row r="937" spans="15:17" x14ac:dyDescent="0.25">
      <c r="O937" t="s">
        <v>1554</v>
      </c>
      <c r="P937" t="s">
        <v>6653</v>
      </c>
      <c r="Q937">
        <v>240</v>
      </c>
    </row>
    <row r="938" spans="15:17" x14ac:dyDescent="0.25">
      <c r="O938" t="s">
        <v>1555</v>
      </c>
      <c r="P938" t="s">
        <v>6654</v>
      </c>
      <c r="Q938">
        <v>120</v>
      </c>
    </row>
    <row r="939" spans="15:17" x14ac:dyDescent="0.25">
      <c r="O939" t="s">
        <v>1546</v>
      </c>
      <c r="P939" t="s">
        <v>6655</v>
      </c>
      <c r="Q939">
        <v>170</v>
      </c>
    </row>
    <row r="940" spans="15:17" x14ac:dyDescent="0.25">
      <c r="O940" t="s">
        <v>1547</v>
      </c>
      <c r="P940" t="s">
        <v>6656</v>
      </c>
      <c r="Q940">
        <v>160</v>
      </c>
    </row>
    <row r="941" spans="15:17" x14ac:dyDescent="0.25">
      <c r="O941" t="s">
        <v>1548</v>
      </c>
      <c r="P941" t="s">
        <v>6657</v>
      </c>
      <c r="Q941">
        <v>120</v>
      </c>
    </row>
    <row r="942" spans="15:17" x14ac:dyDescent="0.25">
      <c r="O942" t="s">
        <v>1549</v>
      </c>
      <c r="P942" t="s">
        <v>6658</v>
      </c>
      <c r="Q942">
        <v>160</v>
      </c>
    </row>
    <row r="943" spans="15:17" x14ac:dyDescent="0.25">
      <c r="O943" t="s">
        <v>532</v>
      </c>
      <c r="P943" t="s">
        <v>6659</v>
      </c>
      <c r="Q943">
        <v>180</v>
      </c>
    </row>
    <row r="944" spans="15:17" x14ac:dyDescent="0.25">
      <c r="O944" t="s">
        <v>533</v>
      </c>
      <c r="P944" t="s">
        <v>6660</v>
      </c>
      <c r="Q944">
        <v>80</v>
      </c>
    </row>
    <row r="945" spans="15:17" x14ac:dyDescent="0.25">
      <c r="O945" t="s">
        <v>534</v>
      </c>
      <c r="P945" t="s">
        <v>6661</v>
      </c>
      <c r="Q945">
        <v>110</v>
      </c>
    </row>
    <row r="946" spans="15:17" x14ac:dyDescent="0.25">
      <c r="O946" t="s">
        <v>913</v>
      </c>
      <c r="P946" t="s">
        <v>6662</v>
      </c>
      <c r="Q946">
        <v>50</v>
      </c>
    </row>
    <row r="947" spans="15:17" x14ac:dyDescent="0.25">
      <c r="O947" t="s">
        <v>914</v>
      </c>
      <c r="P947" t="s">
        <v>6663</v>
      </c>
      <c r="Q947">
        <v>150</v>
      </c>
    </row>
    <row r="948" spans="15:17" x14ac:dyDescent="0.25">
      <c r="O948" t="s">
        <v>915</v>
      </c>
      <c r="P948" t="s">
        <v>6664</v>
      </c>
      <c r="Q948">
        <v>130</v>
      </c>
    </row>
    <row r="949" spans="15:17" x14ac:dyDescent="0.25">
      <c r="O949" t="s">
        <v>937</v>
      </c>
      <c r="P949" t="s">
        <v>6665</v>
      </c>
      <c r="Q949">
        <v>60</v>
      </c>
    </row>
    <row r="950" spans="15:17" x14ac:dyDescent="0.25">
      <c r="O950" t="s">
        <v>374</v>
      </c>
      <c r="P950" t="s">
        <v>6666</v>
      </c>
      <c r="Q950">
        <v>50</v>
      </c>
    </row>
    <row r="951" spans="15:17" x14ac:dyDescent="0.25">
      <c r="O951" t="s">
        <v>938</v>
      </c>
      <c r="P951" t="s">
        <v>6667</v>
      </c>
      <c r="Q951">
        <v>150</v>
      </c>
    </row>
    <row r="952" spans="15:17" x14ac:dyDescent="0.25">
      <c r="O952" t="s">
        <v>1963</v>
      </c>
      <c r="P952" t="s">
        <v>4095</v>
      </c>
      <c r="Q952">
        <v>60</v>
      </c>
    </row>
    <row r="953" spans="15:17" x14ac:dyDescent="0.25">
      <c r="O953" t="s">
        <v>1964</v>
      </c>
      <c r="P953" t="s">
        <v>6668</v>
      </c>
      <c r="Q953">
        <v>90</v>
      </c>
    </row>
    <row r="954" spans="15:17" x14ac:dyDescent="0.25">
      <c r="O954" t="s">
        <v>1965</v>
      </c>
      <c r="P954" t="s">
        <v>4097</v>
      </c>
      <c r="Q954">
        <v>60</v>
      </c>
    </row>
    <row r="955" spans="15:17" x14ac:dyDescent="0.25">
      <c r="O955" t="s">
        <v>1966</v>
      </c>
      <c r="P955" t="s">
        <v>6669</v>
      </c>
      <c r="Q955">
        <v>90</v>
      </c>
    </row>
    <row r="956" spans="15:17" x14ac:dyDescent="0.25">
      <c r="O956" t="s">
        <v>904</v>
      </c>
      <c r="P956" t="s">
        <v>6670</v>
      </c>
      <c r="Q956">
        <v>50</v>
      </c>
    </row>
    <row r="957" spans="15:17" x14ac:dyDescent="0.25">
      <c r="O957" t="s">
        <v>905</v>
      </c>
      <c r="P957" t="s">
        <v>6671</v>
      </c>
      <c r="Q957">
        <v>70</v>
      </c>
    </row>
    <row r="958" spans="15:17" x14ac:dyDescent="0.25">
      <c r="O958" t="s">
        <v>906</v>
      </c>
      <c r="P958" t="s">
        <v>6672</v>
      </c>
      <c r="Q958">
        <v>160</v>
      </c>
    </row>
    <row r="959" spans="15:17" x14ac:dyDescent="0.25">
      <c r="O959" t="s">
        <v>1937</v>
      </c>
      <c r="P959" t="s">
        <v>6673</v>
      </c>
      <c r="Q959">
        <v>150</v>
      </c>
    </row>
    <row r="960" spans="15:17" x14ac:dyDescent="0.25">
      <c r="O960" t="s">
        <v>1938</v>
      </c>
      <c r="P960" t="s">
        <v>6674</v>
      </c>
      <c r="Q960">
        <v>150</v>
      </c>
    </row>
    <row r="961" spans="15:17" x14ac:dyDescent="0.25">
      <c r="O961" t="s">
        <v>1939</v>
      </c>
      <c r="P961" t="s">
        <v>6675</v>
      </c>
      <c r="Q961">
        <v>180</v>
      </c>
    </row>
    <row r="962" spans="15:17" x14ac:dyDescent="0.25">
      <c r="O962" t="s">
        <v>1940</v>
      </c>
      <c r="P962" t="s">
        <v>6676</v>
      </c>
      <c r="Q962">
        <v>90</v>
      </c>
    </row>
    <row r="963" spans="15:17" x14ac:dyDescent="0.25">
      <c r="O963" t="s">
        <v>1968</v>
      </c>
      <c r="P963" t="s">
        <v>6677</v>
      </c>
      <c r="Q963">
        <v>150</v>
      </c>
    </row>
    <row r="964" spans="15:17" x14ac:dyDescent="0.25">
      <c r="O964" t="s">
        <v>2613</v>
      </c>
      <c r="P964" t="s">
        <v>6678</v>
      </c>
      <c r="Q964">
        <v>120</v>
      </c>
    </row>
    <row r="965" spans="15:17" x14ac:dyDescent="0.25">
      <c r="O965" t="s">
        <v>2614</v>
      </c>
      <c r="P965" t="s">
        <v>6679</v>
      </c>
      <c r="Q965">
        <v>90</v>
      </c>
    </row>
    <row r="966" spans="15:17" x14ac:dyDescent="0.25">
      <c r="O966" t="s">
        <v>2615</v>
      </c>
      <c r="P966" t="s">
        <v>6680</v>
      </c>
      <c r="Q966">
        <v>150</v>
      </c>
    </row>
    <row r="967" spans="15:17" x14ac:dyDescent="0.25">
      <c r="O967" t="s">
        <v>2616</v>
      </c>
      <c r="P967" t="s">
        <v>6681</v>
      </c>
      <c r="Q967">
        <v>150</v>
      </c>
    </row>
    <row r="968" spans="15:17" x14ac:dyDescent="0.25">
      <c r="O968" t="s">
        <v>2916</v>
      </c>
      <c r="P968" t="s">
        <v>6682</v>
      </c>
      <c r="Q968">
        <v>70</v>
      </c>
    </row>
    <row r="969" spans="15:17" x14ac:dyDescent="0.25">
      <c r="O969" t="s">
        <v>2917</v>
      </c>
      <c r="P969" t="s">
        <v>6683</v>
      </c>
      <c r="Q969">
        <v>60</v>
      </c>
    </row>
    <row r="970" spans="15:17" x14ac:dyDescent="0.25">
      <c r="O970" t="s">
        <v>2918</v>
      </c>
      <c r="P970" t="s">
        <v>6684</v>
      </c>
      <c r="Q970">
        <v>120</v>
      </c>
    </row>
    <row r="971" spans="15:17" x14ac:dyDescent="0.25">
      <c r="O971" t="s">
        <v>2919</v>
      </c>
      <c r="P971" t="s">
        <v>6685</v>
      </c>
      <c r="Q971">
        <v>100</v>
      </c>
    </row>
    <row r="972" spans="15:17" x14ac:dyDescent="0.25">
      <c r="O972" t="s">
        <v>2920</v>
      </c>
      <c r="P972" t="s">
        <v>6686</v>
      </c>
      <c r="Q972">
        <v>130</v>
      </c>
    </row>
    <row r="973" spans="15:17" x14ac:dyDescent="0.25">
      <c r="O973" t="s">
        <v>2588</v>
      </c>
      <c r="P973" t="s">
        <v>6687</v>
      </c>
      <c r="Q973">
        <v>150</v>
      </c>
    </row>
    <row r="974" spans="15:17" x14ac:dyDescent="0.25">
      <c r="O974" t="s">
        <v>336</v>
      </c>
      <c r="P974" t="s">
        <v>6688</v>
      </c>
      <c r="Q974">
        <v>80</v>
      </c>
    </row>
    <row r="975" spans="15:17" x14ac:dyDescent="0.25">
      <c r="O975" t="s">
        <v>337</v>
      </c>
      <c r="P975" t="s">
        <v>6689</v>
      </c>
      <c r="Q975">
        <v>140</v>
      </c>
    </row>
    <row r="976" spans="15:17" x14ac:dyDescent="0.25">
      <c r="O976" t="s">
        <v>632</v>
      </c>
      <c r="P976" t="s">
        <v>6690</v>
      </c>
      <c r="Q976">
        <v>120</v>
      </c>
    </row>
    <row r="977" spans="15:17" x14ac:dyDescent="0.25">
      <c r="O977" t="s">
        <v>633</v>
      </c>
      <c r="P977" t="s">
        <v>6691</v>
      </c>
      <c r="Q977">
        <v>210</v>
      </c>
    </row>
    <row r="978" spans="15:17" x14ac:dyDescent="0.25">
      <c r="O978" t="s">
        <v>634</v>
      </c>
      <c r="P978" t="s">
        <v>6692</v>
      </c>
      <c r="Q978">
        <v>90</v>
      </c>
    </row>
    <row r="979" spans="15:17" x14ac:dyDescent="0.25">
      <c r="O979" t="s">
        <v>2377</v>
      </c>
      <c r="P979" t="s">
        <v>6693</v>
      </c>
      <c r="Q979">
        <v>90</v>
      </c>
    </row>
    <row r="980" spans="15:17" x14ac:dyDescent="0.25">
      <c r="O980" t="s">
        <v>2378</v>
      </c>
      <c r="P980" t="s">
        <v>6694</v>
      </c>
      <c r="Q980">
        <v>90</v>
      </c>
    </row>
    <row r="981" spans="15:17" x14ac:dyDescent="0.25">
      <c r="O981" t="s">
        <v>2379</v>
      </c>
      <c r="P981" t="s">
        <v>6695</v>
      </c>
      <c r="Q981">
        <v>60</v>
      </c>
    </row>
    <row r="982" spans="15:17" x14ac:dyDescent="0.25">
      <c r="O982" t="s">
        <v>623</v>
      </c>
      <c r="P982" t="s">
        <v>6696</v>
      </c>
      <c r="Q982">
        <v>90</v>
      </c>
    </row>
    <row r="983" spans="15:17" x14ac:dyDescent="0.25">
      <c r="O983" t="s">
        <v>570</v>
      </c>
      <c r="P983" t="s">
        <v>6697</v>
      </c>
      <c r="Q983">
        <v>180</v>
      </c>
    </row>
    <row r="984" spans="15:17" x14ac:dyDescent="0.25">
      <c r="O984" t="s">
        <v>571</v>
      </c>
      <c r="P984" t="s">
        <v>6698</v>
      </c>
      <c r="Q984">
        <v>240</v>
      </c>
    </row>
    <row r="985" spans="15:17" x14ac:dyDescent="0.25">
      <c r="O985" t="s">
        <v>572</v>
      </c>
      <c r="P985" t="s">
        <v>4128</v>
      </c>
      <c r="Q985">
        <v>90</v>
      </c>
    </row>
    <row r="986" spans="15:17" x14ac:dyDescent="0.25">
      <c r="O986" t="s">
        <v>564</v>
      </c>
      <c r="P986" t="s">
        <v>6699</v>
      </c>
      <c r="Q986">
        <v>240</v>
      </c>
    </row>
    <row r="987" spans="15:17" x14ac:dyDescent="0.25">
      <c r="O987" t="s">
        <v>1577</v>
      </c>
      <c r="P987" t="s">
        <v>6700</v>
      </c>
      <c r="Q987">
        <v>180</v>
      </c>
    </row>
    <row r="988" spans="15:17" x14ac:dyDescent="0.25">
      <c r="O988" t="s">
        <v>1578</v>
      </c>
      <c r="P988" t="s">
        <v>6701</v>
      </c>
      <c r="Q988">
        <v>120</v>
      </c>
    </row>
    <row r="989" spans="15:17" x14ac:dyDescent="0.25">
      <c r="O989" t="s">
        <v>1579</v>
      </c>
      <c r="P989" t="s">
        <v>6702</v>
      </c>
      <c r="Q989">
        <v>120</v>
      </c>
    </row>
    <row r="990" spans="15:17" x14ac:dyDescent="0.25">
      <c r="O990" t="s">
        <v>1029</v>
      </c>
      <c r="P990" t="s">
        <v>6703</v>
      </c>
      <c r="Q990">
        <v>120</v>
      </c>
    </row>
    <row r="991" spans="15:17" x14ac:dyDescent="0.25">
      <c r="O991" t="s">
        <v>1030</v>
      </c>
      <c r="P991" t="s">
        <v>6704</v>
      </c>
      <c r="Q991">
        <v>140</v>
      </c>
    </row>
    <row r="992" spans="15:17" x14ac:dyDescent="0.25">
      <c r="O992" t="s">
        <v>1031</v>
      </c>
      <c r="P992" t="s">
        <v>6705</v>
      </c>
      <c r="Q992">
        <v>100</v>
      </c>
    </row>
    <row r="993" spans="15:17" x14ac:dyDescent="0.25">
      <c r="O993" t="s">
        <v>1321</v>
      </c>
      <c r="P993" t="s">
        <v>6706</v>
      </c>
      <c r="Q993">
        <v>90</v>
      </c>
    </row>
    <row r="994" spans="15:17" x14ac:dyDescent="0.25">
      <c r="O994" t="s">
        <v>1322</v>
      </c>
      <c r="P994" t="s">
        <v>6707</v>
      </c>
      <c r="Q994">
        <v>70</v>
      </c>
    </row>
    <row r="995" spans="15:17" x14ac:dyDescent="0.25">
      <c r="O995" t="s">
        <v>1323</v>
      </c>
      <c r="P995" t="s">
        <v>6708</v>
      </c>
      <c r="Q995">
        <v>70</v>
      </c>
    </row>
    <row r="996" spans="15:17" x14ac:dyDescent="0.25">
      <c r="O996" t="s">
        <v>1324</v>
      </c>
      <c r="P996" t="s">
        <v>6709</v>
      </c>
      <c r="Q996">
        <v>80</v>
      </c>
    </row>
    <row r="997" spans="15:17" x14ac:dyDescent="0.25">
      <c r="O997" t="s">
        <v>1064</v>
      </c>
      <c r="P997" t="s">
        <v>6710</v>
      </c>
      <c r="Q997">
        <v>220</v>
      </c>
    </row>
    <row r="998" spans="15:17" x14ac:dyDescent="0.25">
      <c r="O998" t="s">
        <v>1065</v>
      </c>
      <c r="P998" t="s">
        <v>6711</v>
      </c>
      <c r="Q998">
        <v>230</v>
      </c>
    </row>
    <row r="999" spans="15:17" x14ac:dyDescent="0.25">
      <c r="O999" t="s">
        <v>1066</v>
      </c>
      <c r="P999" t="s">
        <v>6712</v>
      </c>
      <c r="Q999">
        <v>230</v>
      </c>
    </row>
    <row r="1000" spans="15:17" x14ac:dyDescent="0.25">
      <c r="O1000" t="s">
        <v>1036</v>
      </c>
      <c r="P1000" t="s">
        <v>6713</v>
      </c>
      <c r="Q1000">
        <v>140</v>
      </c>
    </row>
    <row r="1001" spans="15:17" x14ac:dyDescent="0.25">
      <c r="O1001" t="s">
        <v>1037</v>
      </c>
      <c r="P1001" t="s">
        <v>6714</v>
      </c>
      <c r="Q1001">
        <v>110</v>
      </c>
    </row>
    <row r="1002" spans="15:17" x14ac:dyDescent="0.25">
      <c r="O1002" t="s">
        <v>1041</v>
      </c>
      <c r="P1002" t="s">
        <v>6715</v>
      </c>
      <c r="Q1002">
        <v>120</v>
      </c>
    </row>
    <row r="1003" spans="15:17" x14ac:dyDescent="0.25">
      <c r="O1003" t="s">
        <v>1042</v>
      </c>
      <c r="P1003" t="s">
        <v>6716</v>
      </c>
      <c r="Q1003">
        <v>180</v>
      </c>
    </row>
    <row r="1004" spans="15:17" x14ac:dyDescent="0.25">
      <c r="O1004" t="s">
        <v>325</v>
      </c>
      <c r="P1004" t="s">
        <v>6717</v>
      </c>
      <c r="Q1004">
        <v>90</v>
      </c>
    </row>
    <row r="1005" spans="15:17" x14ac:dyDescent="0.25">
      <c r="O1005" t="s">
        <v>326</v>
      </c>
      <c r="P1005" t="s">
        <v>6718</v>
      </c>
      <c r="Q1005">
        <v>120</v>
      </c>
    </row>
    <row r="1006" spans="15:17" x14ac:dyDescent="0.25">
      <c r="O1006" t="s">
        <v>327</v>
      </c>
      <c r="P1006" t="s">
        <v>6719</v>
      </c>
      <c r="Q1006">
        <v>120</v>
      </c>
    </row>
    <row r="1007" spans="15:17" x14ac:dyDescent="0.25">
      <c r="O1007" t="s">
        <v>290</v>
      </c>
      <c r="P1007" t="s">
        <v>6720</v>
      </c>
      <c r="Q1007">
        <v>90</v>
      </c>
    </row>
    <row r="1008" spans="15:17" x14ac:dyDescent="0.25">
      <c r="O1008" t="s">
        <v>291</v>
      </c>
      <c r="P1008" t="s">
        <v>6721</v>
      </c>
      <c r="Q1008">
        <v>90</v>
      </c>
    </row>
    <row r="1009" spans="15:17" x14ac:dyDescent="0.25">
      <c r="O1009" t="s">
        <v>292</v>
      </c>
      <c r="P1009" t="s">
        <v>6722</v>
      </c>
      <c r="Q1009">
        <v>70</v>
      </c>
    </row>
    <row r="1010" spans="15:17" x14ac:dyDescent="0.25">
      <c r="O1010" t="s">
        <v>1083</v>
      </c>
      <c r="P1010" t="s">
        <v>6723</v>
      </c>
      <c r="Q1010">
        <v>120</v>
      </c>
    </row>
    <row r="1011" spans="15:17" x14ac:dyDescent="0.25">
      <c r="O1011" t="s">
        <v>1084</v>
      </c>
      <c r="P1011" t="s">
        <v>6724</v>
      </c>
      <c r="Q1011">
        <v>200</v>
      </c>
    </row>
    <row r="1012" spans="15:17" x14ac:dyDescent="0.25">
      <c r="O1012" t="s">
        <v>295</v>
      </c>
      <c r="P1012" t="s">
        <v>6725</v>
      </c>
      <c r="Q1012">
        <v>120</v>
      </c>
    </row>
    <row r="1013" spans="15:17" x14ac:dyDescent="0.25">
      <c r="O1013" t="s">
        <v>320</v>
      </c>
      <c r="P1013" t="s">
        <v>6726</v>
      </c>
      <c r="Q1013">
        <v>120</v>
      </c>
    </row>
    <row r="1014" spans="15:17" x14ac:dyDescent="0.25">
      <c r="O1014" t="s">
        <v>1087</v>
      </c>
      <c r="P1014" t="s">
        <v>6727</v>
      </c>
      <c r="Q1014">
        <v>120</v>
      </c>
    </row>
    <row r="1015" spans="15:17" x14ac:dyDescent="0.25">
      <c r="O1015" t="s">
        <v>1088</v>
      </c>
      <c r="P1015" t="s">
        <v>6728</v>
      </c>
      <c r="Q1015">
        <v>200</v>
      </c>
    </row>
    <row r="1016" spans="15:17" x14ac:dyDescent="0.25">
      <c r="O1016" t="s">
        <v>1091</v>
      </c>
      <c r="P1016" t="s">
        <v>6729</v>
      </c>
      <c r="Q1016">
        <v>120</v>
      </c>
    </row>
    <row r="1017" spans="15:17" x14ac:dyDescent="0.25">
      <c r="O1017" t="s">
        <v>1092</v>
      </c>
      <c r="P1017" t="s">
        <v>6730</v>
      </c>
      <c r="Q1017">
        <v>200</v>
      </c>
    </row>
    <row r="1018" spans="15:17" x14ac:dyDescent="0.25">
      <c r="O1018" t="s">
        <v>296</v>
      </c>
      <c r="P1018" t="s">
        <v>6731</v>
      </c>
      <c r="Q1018">
        <v>150</v>
      </c>
    </row>
    <row r="1019" spans="15:17" x14ac:dyDescent="0.25">
      <c r="O1019" t="s">
        <v>297</v>
      </c>
      <c r="P1019" t="s">
        <v>6732</v>
      </c>
      <c r="Q1019">
        <v>120</v>
      </c>
    </row>
    <row r="1020" spans="15:17" x14ac:dyDescent="0.25">
      <c r="O1020" t="s">
        <v>1136</v>
      </c>
      <c r="P1020" t="s">
        <v>6733</v>
      </c>
      <c r="Q1020">
        <v>180</v>
      </c>
    </row>
    <row r="1021" spans="15:17" x14ac:dyDescent="0.25">
      <c r="O1021" t="s">
        <v>1137</v>
      </c>
      <c r="P1021" t="s">
        <v>6734</v>
      </c>
      <c r="Q1021">
        <v>150</v>
      </c>
    </row>
    <row r="1022" spans="15:17" x14ac:dyDescent="0.25">
      <c r="O1022" t="s">
        <v>1138</v>
      </c>
      <c r="P1022" t="s">
        <v>6735</v>
      </c>
      <c r="Q1022">
        <v>180</v>
      </c>
    </row>
    <row r="1023" spans="15:17" x14ac:dyDescent="0.25">
      <c r="O1023" t="s">
        <v>1139</v>
      </c>
      <c r="P1023" t="s">
        <v>6736</v>
      </c>
      <c r="Q1023">
        <v>120</v>
      </c>
    </row>
    <row r="1024" spans="15:17" x14ac:dyDescent="0.25">
      <c r="O1024" t="s">
        <v>2455</v>
      </c>
      <c r="P1024" t="s">
        <v>6737</v>
      </c>
      <c r="Q1024">
        <v>30</v>
      </c>
    </row>
    <row r="1025" spans="15:17" x14ac:dyDescent="0.25">
      <c r="O1025" t="s">
        <v>2456</v>
      </c>
      <c r="P1025" t="s">
        <v>6738</v>
      </c>
      <c r="Q1025">
        <v>100</v>
      </c>
    </row>
    <row r="1026" spans="15:17" x14ac:dyDescent="0.25">
      <c r="O1026" t="s">
        <v>2457</v>
      </c>
      <c r="P1026" t="s">
        <v>6739</v>
      </c>
      <c r="Q1026">
        <v>150</v>
      </c>
    </row>
    <row r="1027" spans="15:17" x14ac:dyDescent="0.25">
      <c r="O1027" t="s">
        <v>2458</v>
      </c>
      <c r="P1027" t="s">
        <v>6740</v>
      </c>
      <c r="Q1027">
        <v>70</v>
      </c>
    </row>
    <row r="1028" spans="15:17" x14ac:dyDescent="0.25">
      <c r="O1028" t="s">
        <v>2459</v>
      </c>
      <c r="P1028" t="s">
        <v>4171</v>
      </c>
      <c r="Q1028">
        <v>90</v>
      </c>
    </row>
    <row r="1029" spans="15:17" x14ac:dyDescent="0.25">
      <c r="O1029" t="s">
        <v>2884</v>
      </c>
      <c r="P1029" t="s">
        <v>6741</v>
      </c>
      <c r="Q1029">
        <v>150</v>
      </c>
    </row>
    <row r="1030" spans="15:17" x14ac:dyDescent="0.25">
      <c r="O1030" t="s">
        <v>1676</v>
      </c>
      <c r="P1030" t="s">
        <v>6742</v>
      </c>
      <c r="Q1030">
        <v>50</v>
      </c>
    </row>
    <row r="1031" spans="15:17" x14ac:dyDescent="0.25">
      <c r="O1031" t="s">
        <v>1677</v>
      </c>
      <c r="P1031" t="s">
        <v>6743</v>
      </c>
      <c r="Q1031">
        <v>110</v>
      </c>
    </row>
    <row r="1032" spans="15:17" x14ac:dyDescent="0.25">
      <c r="O1032" t="s">
        <v>1678</v>
      </c>
      <c r="P1032" t="s">
        <v>6744</v>
      </c>
      <c r="Q1032">
        <v>50</v>
      </c>
    </row>
    <row r="1033" spans="15:17" x14ac:dyDescent="0.25">
      <c r="O1033" t="s">
        <v>715</v>
      </c>
      <c r="P1033" t="s">
        <v>6745</v>
      </c>
      <c r="Q1033">
        <v>80</v>
      </c>
    </row>
    <row r="1034" spans="15:17" x14ac:dyDescent="0.25">
      <c r="O1034" t="s">
        <v>716</v>
      </c>
      <c r="P1034" t="s">
        <v>6746</v>
      </c>
      <c r="Q1034">
        <v>70</v>
      </c>
    </row>
    <row r="1035" spans="15:17" x14ac:dyDescent="0.25">
      <c r="O1035" t="s">
        <v>2426</v>
      </c>
      <c r="P1035" t="s">
        <v>6747</v>
      </c>
      <c r="Q1035">
        <v>110</v>
      </c>
    </row>
    <row r="1036" spans="15:17" x14ac:dyDescent="0.25">
      <c r="O1036" t="s">
        <v>2427</v>
      </c>
      <c r="P1036" t="s">
        <v>6748</v>
      </c>
      <c r="Q1036">
        <v>170</v>
      </c>
    </row>
    <row r="1037" spans="15:17" x14ac:dyDescent="0.25">
      <c r="O1037" t="s">
        <v>2428</v>
      </c>
      <c r="P1037" t="s">
        <v>6749</v>
      </c>
      <c r="Q1037">
        <v>90</v>
      </c>
    </row>
    <row r="1038" spans="15:17" x14ac:dyDescent="0.25">
      <c r="O1038" t="s">
        <v>2429</v>
      </c>
      <c r="P1038" t="s">
        <v>6750</v>
      </c>
      <c r="Q1038">
        <v>90</v>
      </c>
    </row>
    <row r="1039" spans="15:17" x14ac:dyDescent="0.25">
      <c r="O1039" t="s">
        <v>1709</v>
      </c>
      <c r="P1039" t="s">
        <v>6751</v>
      </c>
      <c r="Q1039">
        <v>90</v>
      </c>
    </row>
    <row r="1040" spans="15:17" x14ac:dyDescent="0.25">
      <c r="O1040" t="s">
        <v>1710</v>
      </c>
      <c r="P1040" t="s">
        <v>6752</v>
      </c>
      <c r="Q1040">
        <v>110</v>
      </c>
    </row>
    <row r="1041" spans="15:17" x14ac:dyDescent="0.25">
      <c r="O1041" t="s">
        <v>1711</v>
      </c>
      <c r="P1041" t="s">
        <v>6753</v>
      </c>
      <c r="Q1041">
        <v>90</v>
      </c>
    </row>
    <row r="1042" spans="15:17" x14ac:dyDescent="0.25">
      <c r="O1042" t="s">
        <v>1712</v>
      </c>
      <c r="P1042" t="s">
        <v>6754</v>
      </c>
      <c r="Q1042">
        <v>70</v>
      </c>
    </row>
    <row r="1043" spans="15:17" x14ac:dyDescent="0.25">
      <c r="O1043" t="s">
        <v>2832</v>
      </c>
      <c r="P1043" t="s">
        <v>6755</v>
      </c>
      <c r="Q1043">
        <v>80</v>
      </c>
    </row>
    <row r="1044" spans="15:17" x14ac:dyDescent="0.25">
      <c r="O1044" t="s">
        <v>2833</v>
      </c>
      <c r="P1044" t="s">
        <v>6756</v>
      </c>
      <c r="Q1044">
        <v>50</v>
      </c>
    </row>
    <row r="1045" spans="15:17" x14ac:dyDescent="0.25">
      <c r="O1045" t="s">
        <v>2834</v>
      </c>
      <c r="P1045" t="s">
        <v>6757</v>
      </c>
      <c r="Q1045">
        <v>80</v>
      </c>
    </row>
    <row r="1046" spans="15:17" x14ac:dyDescent="0.25">
      <c r="O1046" t="s">
        <v>2871</v>
      </c>
      <c r="P1046" t="s">
        <v>6758</v>
      </c>
      <c r="Q1046">
        <v>90</v>
      </c>
    </row>
    <row r="1047" spans="15:17" x14ac:dyDescent="0.25">
      <c r="O1047" t="s">
        <v>2872</v>
      </c>
      <c r="P1047" t="s">
        <v>6759</v>
      </c>
      <c r="Q1047">
        <v>120</v>
      </c>
    </row>
    <row r="1048" spans="15:17" x14ac:dyDescent="0.25">
      <c r="O1048" t="s">
        <v>2873</v>
      </c>
      <c r="P1048" t="s">
        <v>6760</v>
      </c>
      <c r="Q1048">
        <v>60</v>
      </c>
    </row>
    <row r="1049" spans="15:17" x14ac:dyDescent="0.25">
      <c r="O1049" t="s">
        <v>2847</v>
      </c>
      <c r="P1049" t="s">
        <v>6761</v>
      </c>
      <c r="Q1049">
        <v>90</v>
      </c>
    </row>
    <row r="1050" spans="15:17" x14ac:dyDescent="0.25">
      <c r="O1050" t="s">
        <v>2848</v>
      </c>
      <c r="P1050" t="s">
        <v>6762</v>
      </c>
      <c r="Q1050">
        <v>120</v>
      </c>
    </row>
    <row r="1051" spans="15:17" x14ac:dyDescent="0.25">
      <c r="O1051" t="s">
        <v>2849</v>
      </c>
      <c r="P1051" t="s">
        <v>6763</v>
      </c>
      <c r="Q1051">
        <v>90</v>
      </c>
    </row>
    <row r="1052" spans="15:17" x14ac:dyDescent="0.25">
      <c r="O1052" t="s">
        <v>2861</v>
      </c>
      <c r="P1052" t="s">
        <v>6764</v>
      </c>
      <c r="Q1052">
        <v>90</v>
      </c>
    </row>
    <row r="1053" spans="15:17" x14ac:dyDescent="0.25">
      <c r="O1053" t="s">
        <v>2862</v>
      </c>
      <c r="P1053" t="s">
        <v>6765</v>
      </c>
      <c r="Q1053">
        <v>120</v>
      </c>
    </row>
    <row r="1054" spans="15:17" x14ac:dyDescent="0.25">
      <c r="O1054" t="s">
        <v>2863</v>
      </c>
      <c r="P1054" t="s">
        <v>6766</v>
      </c>
      <c r="Q1054">
        <v>60</v>
      </c>
    </row>
    <row r="1055" spans="15:17" x14ac:dyDescent="0.25">
      <c r="O1055" t="s">
        <v>2866</v>
      </c>
      <c r="P1055" t="s">
        <v>6767</v>
      </c>
      <c r="Q1055">
        <v>60</v>
      </c>
    </row>
    <row r="1056" spans="15:17" x14ac:dyDescent="0.25">
      <c r="O1056" t="s">
        <v>2867</v>
      </c>
      <c r="P1056" t="s">
        <v>6768</v>
      </c>
      <c r="Q1056">
        <v>150</v>
      </c>
    </row>
    <row r="1057" spans="15:17" x14ac:dyDescent="0.25">
      <c r="O1057" t="s">
        <v>2868</v>
      </c>
      <c r="P1057" t="s">
        <v>6769</v>
      </c>
      <c r="Q1057">
        <v>100</v>
      </c>
    </row>
    <row r="1058" spans="15:17" x14ac:dyDescent="0.25">
      <c r="O1058" t="s">
        <v>2835</v>
      </c>
      <c r="P1058" t="s">
        <v>6770</v>
      </c>
      <c r="Q1058">
        <v>90</v>
      </c>
    </row>
    <row r="1059" spans="15:17" x14ac:dyDescent="0.25">
      <c r="O1059" t="s">
        <v>2836</v>
      </c>
      <c r="P1059" t="s">
        <v>3512</v>
      </c>
      <c r="Q1059">
        <v>120</v>
      </c>
    </row>
    <row r="1060" spans="15:17" x14ac:dyDescent="0.25">
      <c r="O1060" t="s">
        <v>2837</v>
      </c>
      <c r="P1060" t="s">
        <v>6771</v>
      </c>
      <c r="Q1060">
        <v>60</v>
      </c>
    </row>
    <row r="1061" spans="15:17" x14ac:dyDescent="0.25">
      <c r="O1061" t="s">
        <v>2477</v>
      </c>
      <c r="P1061" t="s">
        <v>6772</v>
      </c>
      <c r="Q1061">
        <v>90</v>
      </c>
    </row>
    <row r="1062" spans="15:17" x14ac:dyDescent="0.25">
      <c r="O1062" t="s">
        <v>2478</v>
      </c>
      <c r="P1062" t="s">
        <v>6773</v>
      </c>
      <c r="Q1062">
        <v>180</v>
      </c>
    </row>
    <row r="1063" spans="15:17" x14ac:dyDescent="0.25">
      <c r="O1063" t="s">
        <v>2479</v>
      </c>
      <c r="P1063" t="s">
        <v>6774</v>
      </c>
      <c r="Q1063">
        <v>160</v>
      </c>
    </row>
    <row r="1064" spans="15:17" x14ac:dyDescent="0.25">
      <c r="O1064" t="s">
        <v>2480</v>
      </c>
      <c r="P1064" t="s">
        <v>6775</v>
      </c>
      <c r="Q1064">
        <v>150</v>
      </c>
    </row>
    <row r="1065" spans="15:17" x14ac:dyDescent="0.25">
      <c r="O1065" t="s">
        <v>2481</v>
      </c>
      <c r="P1065" t="s">
        <v>6776</v>
      </c>
      <c r="Q1065">
        <v>90</v>
      </c>
    </row>
    <row r="1066" spans="15:17" x14ac:dyDescent="0.25">
      <c r="O1066" t="s">
        <v>2484</v>
      </c>
      <c r="P1066" t="s">
        <v>6777</v>
      </c>
      <c r="Q1066">
        <v>90</v>
      </c>
    </row>
    <row r="1067" spans="15:17" x14ac:dyDescent="0.25">
      <c r="O1067" t="s">
        <v>2396</v>
      </c>
      <c r="P1067" t="s">
        <v>6778</v>
      </c>
      <c r="Q1067">
        <v>60</v>
      </c>
    </row>
    <row r="1068" spans="15:17" x14ac:dyDescent="0.25">
      <c r="O1068" t="s">
        <v>2397</v>
      </c>
      <c r="P1068" t="s">
        <v>6779</v>
      </c>
      <c r="Q1068">
        <v>140</v>
      </c>
    </row>
    <row r="1069" spans="15:17" x14ac:dyDescent="0.25">
      <c r="O1069" t="s">
        <v>110</v>
      </c>
      <c r="P1069" t="s">
        <v>6780</v>
      </c>
      <c r="Q1069">
        <v>230</v>
      </c>
    </row>
    <row r="1070" spans="15:17" x14ac:dyDescent="0.25">
      <c r="O1070" t="s">
        <v>111</v>
      </c>
      <c r="P1070" t="s">
        <v>6781</v>
      </c>
      <c r="Q1070">
        <v>90</v>
      </c>
    </row>
    <row r="1071" spans="15:17" x14ac:dyDescent="0.25">
      <c r="O1071" t="s">
        <v>114</v>
      </c>
      <c r="P1071" t="s">
        <v>6782</v>
      </c>
      <c r="Q1071">
        <v>230</v>
      </c>
    </row>
    <row r="1072" spans="15:17" x14ac:dyDescent="0.25">
      <c r="O1072" t="s">
        <v>1477</v>
      </c>
      <c r="P1072" t="s">
        <v>6783</v>
      </c>
      <c r="Q1072">
        <v>180</v>
      </c>
    </row>
    <row r="1073" spans="15:17" x14ac:dyDescent="0.25">
      <c r="O1073" t="s">
        <v>1478</v>
      </c>
      <c r="P1073" t="s">
        <v>6784</v>
      </c>
      <c r="Q1073">
        <v>60</v>
      </c>
    </row>
    <row r="1074" spans="15:17" x14ac:dyDescent="0.25">
      <c r="O1074" t="s">
        <v>1479</v>
      </c>
      <c r="P1074" t="s">
        <v>6785</v>
      </c>
      <c r="Q1074">
        <v>80</v>
      </c>
    </row>
    <row r="1075" spans="15:17" x14ac:dyDescent="0.25">
      <c r="O1075" t="s">
        <v>1460</v>
      </c>
      <c r="P1075" t="s">
        <v>6786</v>
      </c>
      <c r="Q1075">
        <v>120</v>
      </c>
    </row>
    <row r="1076" spans="15:17" x14ac:dyDescent="0.25">
      <c r="O1076" t="s">
        <v>2811</v>
      </c>
      <c r="P1076" t="s">
        <v>6787</v>
      </c>
      <c r="Q1076">
        <v>120</v>
      </c>
    </row>
    <row r="1077" spans="15:17" x14ac:dyDescent="0.25">
      <c r="O1077" t="s">
        <v>2812</v>
      </c>
      <c r="P1077" t="s">
        <v>6788</v>
      </c>
      <c r="Q1077">
        <v>60</v>
      </c>
    </row>
    <row r="1078" spans="15:17" x14ac:dyDescent="0.25">
      <c r="O1078" t="s">
        <v>2813</v>
      </c>
      <c r="P1078" t="s">
        <v>6789</v>
      </c>
      <c r="Q1078">
        <v>50</v>
      </c>
    </row>
    <row r="1079" spans="15:17" x14ac:dyDescent="0.25">
      <c r="O1079" t="s">
        <v>2814</v>
      </c>
      <c r="P1079" t="s">
        <v>6790</v>
      </c>
      <c r="Q1079">
        <v>120</v>
      </c>
    </row>
    <row r="1080" spans="15:17" x14ac:dyDescent="0.25">
      <c r="O1080" t="s">
        <v>82</v>
      </c>
      <c r="P1080" t="s">
        <v>6791</v>
      </c>
      <c r="Q1080">
        <v>150</v>
      </c>
    </row>
    <row r="1081" spans="15:17" x14ac:dyDescent="0.25">
      <c r="O1081" t="s">
        <v>83</v>
      </c>
      <c r="P1081" t="s">
        <v>6792</v>
      </c>
      <c r="Q1081">
        <v>150</v>
      </c>
    </row>
    <row r="1082" spans="15:17" x14ac:dyDescent="0.25">
      <c r="O1082" t="s">
        <v>90</v>
      </c>
      <c r="P1082" t="s">
        <v>6793</v>
      </c>
      <c r="Q1082">
        <v>180</v>
      </c>
    </row>
    <row r="1083" spans="15:17" x14ac:dyDescent="0.25">
      <c r="O1083" t="s">
        <v>91</v>
      </c>
      <c r="P1083" t="s">
        <v>6794</v>
      </c>
      <c r="Q1083">
        <v>190</v>
      </c>
    </row>
    <row r="1084" spans="15:17" x14ac:dyDescent="0.25">
      <c r="O1084" t="s">
        <v>2273</v>
      </c>
      <c r="P1084" t="s">
        <v>6795</v>
      </c>
      <c r="Q1084">
        <v>90</v>
      </c>
    </row>
    <row r="1085" spans="15:17" x14ac:dyDescent="0.25">
      <c r="O1085" t="s">
        <v>2274</v>
      </c>
      <c r="P1085" t="s">
        <v>6796</v>
      </c>
      <c r="Q1085">
        <v>120</v>
      </c>
    </row>
    <row r="1086" spans="15:17" x14ac:dyDescent="0.25">
      <c r="O1086" t="s">
        <v>2275</v>
      </c>
      <c r="P1086" t="s">
        <v>6797</v>
      </c>
      <c r="Q1086">
        <v>90</v>
      </c>
    </row>
    <row r="1087" spans="15:17" x14ac:dyDescent="0.25">
      <c r="O1087" t="s">
        <v>2276</v>
      </c>
      <c r="P1087" t="s">
        <v>6798</v>
      </c>
      <c r="Q1087">
        <v>60</v>
      </c>
    </row>
    <row r="1088" spans="15:17" x14ac:dyDescent="0.25">
      <c r="O1088" t="s">
        <v>2277</v>
      </c>
      <c r="P1088" t="s">
        <v>6799</v>
      </c>
      <c r="Q1088">
        <v>60</v>
      </c>
    </row>
    <row r="1089" spans="15:17" x14ac:dyDescent="0.25">
      <c r="O1089" t="s">
        <v>1429</v>
      </c>
      <c r="P1089" t="s">
        <v>6800</v>
      </c>
      <c r="Q1089">
        <v>50</v>
      </c>
    </row>
    <row r="1090" spans="15:17" x14ac:dyDescent="0.25">
      <c r="O1090" t="s">
        <v>1430</v>
      </c>
      <c r="P1090" t="s">
        <v>6801</v>
      </c>
      <c r="Q1090">
        <v>150</v>
      </c>
    </row>
    <row r="1091" spans="15:17" x14ac:dyDescent="0.25">
      <c r="O1091" t="s">
        <v>1431</v>
      </c>
      <c r="P1091" t="s">
        <v>6802</v>
      </c>
      <c r="Q1091">
        <v>50</v>
      </c>
    </row>
    <row r="1092" spans="15:17" x14ac:dyDescent="0.25">
      <c r="O1092" t="s">
        <v>1432</v>
      </c>
      <c r="P1092" t="s">
        <v>6803</v>
      </c>
      <c r="Q1092">
        <v>150</v>
      </c>
    </row>
    <row r="1093" spans="15:17" x14ac:dyDescent="0.25">
      <c r="O1093" t="s">
        <v>2292</v>
      </c>
      <c r="P1093" t="s">
        <v>6804</v>
      </c>
      <c r="Q1093">
        <v>60</v>
      </c>
    </row>
    <row r="1094" spans="15:17" x14ac:dyDescent="0.25">
      <c r="O1094" t="s">
        <v>2293</v>
      </c>
      <c r="P1094" t="s">
        <v>6805</v>
      </c>
      <c r="Q1094">
        <v>100</v>
      </c>
    </row>
    <row r="1095" spans="15:17" x14ac:dyDescent="0.25">
      <c r="O1095" t="s">
        <v>2294</v>
      </c>
      <c r="P1095" t="s">
        <v>6806</v>
      </c>
      <c r="Q1095">
        <v>100</v>
      </c>
    </row>
    <row r="1096" spans="15:17" x14ac:dyDescent="0.25">
      <c r="O1096" t="s">
        <v>2295</v>
      </c>
      <c r="P1096" t="s">
        <v>6807</v>
      </c>
      <c r="Q1096">
        <v>50</v>
      </c>
    </row>
    <row r="1097" spans="15:17" x14ac:dyDescent="0.25">
      <c r="O1097" t="s">
        <v>2296</v>
      </c>
      <c r="P1097" t="s">
        <v>6808</v>
      </c>
      <c r="Q1097">
        <v>60</v>
      </c>
    </row>
    <row r="1098" spans="15:17" x14ac:dyDescent="0.25">
      <c r="O1098" t="s">
        <v>2280</v>
      </c>
      <c r="P1098" t="s">
        <v>6809</v>
      </c>
      <c r="Q1098">
        <v>120</v>
      </c>
    </row>
    <row r="1099" spans="15:17" x14ac:dyDescent="0.25">
      <c r="O1099" t="s">
        <v>2281</v>
      </c>
      <c r="P1099" t="s">
        <v>6810</v>
      </c>
      <c r="Q1099">
        <v>60</v>
      </c>
    </row>
    <row r="1100" spans="15:17" x14ac:dyDescent="0.25">
      <c r="O1100" t="s">
        <v>2282</v>
      </c>
      <c r="P1100" t="s">
        <v>6811</v>
      </c>
      <c r="Q1100">
        <v>90</v>
      </c>
    </row>
    <row r="1101" spans="15:17" x14ac:dyDescent="0.25">
      <c r="O1101" t="s">
        <v>2283</v>
      </c>
      <c r="P1101" t="s">
        <v>6812</v>
      </c>
      <c r="Q1101">
        <v>40</v>
      </c>
    </row>
    <row r="1102" spans="15:17" x14ac:dyDescent="0.25">
      <c r="O1102" t="s">
        <v>2284</v>
      </c>
      <c r="P1102" t="s">
        <v>6813</v>
      </c>
      <c r="Q1102">
        <v>150</v>
      </c>
    </row>
    <row r="1103" spans="15:17" x14ac:dyDescent="0.25">
      <c r="O1103" t="s">
        <v>954</v>
      </c>
      <c r="P1103" t="s">
        <v>6814</v>
      </c>
      <c r="Q1103">
        <v>90</v>
      </c>
    </row>
    <row r="1104" spans="15:17" x14ac:dyDescent="0.25">
      <c r="O1104" t="s">
        <v>969</v>
      </c>
      <c r="P1104" t="s">
        <v>6815</v>
      </c>
      <c r="Q1104">
        <v>90</v>
      </c>
    </row>
    <row r="1105" spans="15:17" x14ac:dyDescent="0.25">
      <c r="O1105" t="s">
        <v>970</v>
      </c>
      <c r="P1105" t="s">
        <v>6816</v>
      </c>
      <c r="Q1105">
        <v>90</v>
      </c>
    </row>
    <row r="1106" spans="15:17" x14ac:dyDescent="0.25">
      <c r="O1106" t="s">
        <v>955</v>
      </c>
      <c r="P1106" t="s">
        <v>6817</v>
      </c>
      <c r="Q1106">
        <v>90</v>
      </c>
    </row>
    <row r="1107" spans="15:17" x14ac:dyDescent="0.25">
      <c r="O1107" t="s">
        <v>956</v>
      </c>
      <c r="P1107" t="s">
        <v>6818</v>
      </c>
      <c r="Q1107">
        <v>90</v>
      </c>
    </row>
    <row r="1108" spans="15:17" x14ac:dyDescent="0.25">
      <c r="O1108" t="s">
        <v>233</v>
      </c>
      <c r="P1108" t="s">
        <v>6819</v>
      </c>
      <c r="Q1108">
        <v>270</v>
      </c>
    </row>
    <row r="1109" spans="15:17" x14ac:dyDescent="0.25">
      <c r="O1109" t="s">
        <v>959</v>
      </c>
      <c r="P1109" t="s">
        <v>6820</v>
      </c>
      <c r="Q1109">
        <v>210</v>
      </c>
    </row>
    <row r="1110" spans="15:17" x14ac:dyDescent="0.25">
      <c r="O1110" t="s">
        <v>960</v>
      </c>
      <c r="P1110" t="s">
        <v>6821</v>
      </c>
      <c r="Q1110">
        <v>150</v>
      </c>
    </row>
    <row r="1111" spans="15:17" x14ac:dyDescent="0.25">
      <c r="O1111" t="s">
        <v>961</v>
      </c>
      <c r="P1111" t="s">
        <v>6822</v>
      </c>
      <c r="Q1111">
        <v>140</v>
      </c>
    </row>
    <row r="1112" spans="15:17" x14ac:dyDescent="0.25">
      <c r="O1112" t="s">
        <v>224</v>
      </c>
      <c r="P1112" t="s">
        <v>6823</v>
      </c>
      <c r="Q1112">
        <v>210</v>
      </c>
    </row>
    <row r="1113" spans="15:17" x14ac:dyDescent="0.25">
      <c r="O1113" t="s">
        <v>950</v>
      </c>
      <c r="P1113" t="s">
        <v>6824</v>
      </c>
      <c r="Q1113">
        <v>250</v>
      </c>
    </row>
    <row r="1114" spans="15:17" x14ac:dyDescent="0.25">
      <c r="O1114" t="s">
        <v>951</v>
      </c>
      <c r="P1114" t="s">
        <v>6825</v>
      </c>
      <c r="Q1114">
        <v>160</v>
      </c>
    </row>
    <row r="1115" spans="15:17" x14ac:dyDescent="0.25">
      <c r="O1115" t="s">
        <v>216</v>
      </c>
      <c r="P1115" t="s">
        <v>6826</v>
      </c>
      <c r="Q1115">
        <v>270</v>
      </c>
    </row>
    <row r="1116" spans="15:17" x14ac:dyDescent="0.25">
      <c r="O1116" t="s">
        <v>217</v>
      </c>
      <c r="P1116" t="s">
        <v>6827</v>
      </c>
      <c r="Q1116">
        <v>240</v>
      </c>
    </row>
    <row r="1117" spans="15:17" x14ac:dyDescent="0.25">
      <c r="O1117" t="s">
        <v>2350</v>
      </c>
      <c r="P1117" t="s">
        <v>6828</v>
      </c>
      <c r="Q1117">
        <v>130</v>
      </c>
    </row>
    <row r="1118" spans="15:17" x14ac:dyDescent="0.25">
      <c r="O1118" t="s">
        <v>2351</v>
      </c>
      <c r="P1118" t="s">
        <v>6829</v>
      </c>
      <c r="Q1118">
        <v>130</v>
      </c>
    </row>
    <row r="1119" spans="15:17" x14ac:dyDescent="0.25">
      <c r="O1119" t="s">
        <v>2352</v>
      </c>
      <c r="P1119" t="s">
        <v>6830</v>
      </c>
      <c r="Q1119">
        <v>220</v>
      </c>
    </row>
    <row r="1120" spans="15:17" x14ac:dyDescent="0.25">
      <c r="O1120" t="s">
        <v>1530</v>
      </c>
      <c r="P1120" t="s">
        <v>6831</v>
      </c>
      <c r="Q1120">
        <v>30</v>
      </c>
    </row>
    <row r="1121" spans="15:17" x14ac:dyDescent="0.25">
      <c r="O1121" t="s">
        <v>454</v>
      </c>
      <c r="P1121" t="s">
        <v>6832</v>
      </c>
      <c r="Q1121">
        <v>190</v>
      </c>
    </row>
    <row r="1122" spans="15:17" x14ac:dyDescent="0.25">
      <c r="O1122" t="s">
        <v>455</v>
      </c>
      <c r="P1122" t="s">
        <v>6833</v>
      </c>
      <c r="Q1122">
        <v>200</v>
      </c>
    </row>
    <row r="1123" spans="15:17" x14ac:dyDescent="0.25">
      <c r="O1123" t="s">
        <v>456</v>
      </c>
      <c r="P1123" t="s">
        <v>6834</v>
      </c>
      <c r="Q1123">
        <v>90</v>
      </c>
    </row>
    <row r="1124" spans="15:17" x14ac:dyDescent="0.25">
      <c r="O1124" t="s">
        <v>464</v>
      </c>
      <c r="P1124" t="s">
        <v>6835</v>
      </c>
      <c r="Q1124">
        <v>200</v>
      </c>
    </row>
    <row r="1125" spans="15:17" x14ac:dyDescent="0.25">
      <c r="O1125" t="s">
        <v>465</v>
      </c>
      <c r="P1125" t="s">
        <v>6836</v>
      </c>
      <c r="Q1125">
        <v>90</v>
      </c>
    </row>
    <row r="1126" spans="15:17" x14ac:dyDescent="0.25">
      <c r="O1126" t="s">
        <v>1008</v>
      </c>
      <c r="P1126" t="s">
        <v>6837</v>
      </c>
      <c r="Q1126">
        <v>120</v>
      </c>
    </row>
    <row r="1127" spans="15:17" x14ac:dyDescent="0.25">
      <c r="O1127" t="s">
        <v>1009</v>
      </c>
      <c r="P1127" t="s">
        <v>6838</v>
      </c>
      <c r="Q1127">
        <v>70</v>
      </c>
    </row>
    <row r="1128" spans="15:17" x14ac:dyDescent="0.25">
      <c r="O1128" t="s">
        <v>1010</v>
      </c>
      <c r="P1128" t="s">
        <v>6839</v>
      </c>
      <c r="Q1128">
        <v>90</v>
      </c>
    </row>
    <row r="1129" spans="15:17" x14ac:dyDescent="0.25">
      <c r="O1129" t="s">
        <v>998</v>
      </c>
      <c r="P1129" t="s">
        <v>6840</v>
      </c>
      <c r="Q1129">
        <v>90</v>
      </c>
    </row>
    <row r="1130" spans="15:17" x14ac:dyDescent="0.25">
      <c r="O1130" t="s">
        <v>999</v>
      </c>
      <c r="P1130" t="s">
        <v>6841</v>
      </c>
      <c r="Q1130">
        <v>90</v>
      </c>
    </row>
    <row r="1131" spans="15:17" x14ac:dyDescent="0.25">
      <c r="O1131" t="s">
        <v>1000</v>
      </c>
      <c r="P1131" t="s">
        <v>6842</v>
      </c>
      <c r="Q1131">
        <v>100</v>
      </c>
    </row>
    <row r="1132" spans="15:17" x14ac:dyDescent="0.25">
      <c r="O1132" t="s">
        <v>2076</v>
      </c>
      <c r="P1132" t="s">
        <v>6843</v>
      </c>
      <c r="Q1132">
        <v>80</v>
      </c>
    </row>
    <row r="1133" spans="15:17" x14ac:dyDescent="0.25">
      <c r="O1133" t="s">
        <v>2077</v>
      </c>
      <c r="P1133" t="s">
        <v>6844</v>
      </c>
      <c r="Q1133">
        <v>150</v>
      </c>
    </row>
    <row r="1134" spans="15:17" x14ac:dyDescent="0.25">
      <c r="O1134" t="s">
        <v>2078</v>
      </c>
      <c r="P1134" t="s">
        <v>6845</v>
      </c>
      <c r="Q1134">
        <v>100</v>
      </c>
    </row>
    <row r="1135" spans="15:17" x14ac:dyDescent="0.25">
      <c r="O1135" t="s">
        <v>2079</v>
      </c>
      <c r="P1135" t="s">
        <v>6846</v>
      </c>
      <c r="Q1135">
        <v>50</v>
      </c>
    </row>
    <row r="1136" spans="15:17" x14ac:dyDescent="0.25">
      <c r="O1136" t="s">
        <v>2064</v>
      </c>
      <c r="P1136" t="s">
        <v>6847</v>
      </c>
      <c r="Q1136">
        <v>80</v>
      </c>
    </row>
    <row r="1137" spans="15:17" x14ac:dyDescent="0.25">
      <c r="O1137" t="s">
        <v>2065</v>
      </c>
      <c r="P1137" t="s">
        <v>6848</v>
      </c>
      <c r="Q1137">
        <v>80</v>
      </c>
    </row>
    <row r="1138" spans="15:17" x14ac:dyDescent="0.25">
      <c r="O1138" t="s">
        <v>2066</v>
      </c>
      <c r="P1138" t="s">
        <v>6849</v>
      </c>
      <c r="Q1138">
        <v>50</v>
      </c>
    </row>
    <row r="1139" spans="15:17" x14ac:dyDescent="0.25">
      <c r="O1139" t="s">
        <v>2067</v>
      </c>
      <c r="P1139" t="s">
        <v>6850</v>
      </c>
      <c r="Q1139">
        <v>50</v>
      </c>
    </row>
    <row r="1140" spans="15:17" x14ac:dyDescent="0.25">
      <c r="O1140" t="s">
        <v>2637</v>
      </c>
      <c r="P1140" t="s">
        <v>6851</v>
      </c>
      <c r="Q1140">
        <v>50</v>
      </c>
    </row>
    <row r="1141" spans="15:17" x14ac:dyDescent="0.25">
      <c r="O1141" t="s">
        <v>2638</v>
      </c>
      <c r="P1141" t="s">
        <v>6852</v>
      </c>
      <c r="Q1141">
        <v>120</v>
      </c>
    </row>
    <row r="1142" spans="15:17" x14ac:dyDescent="0.25">
      <c r="O1142" t="s">
        <v>2639</v>
      </c>
      <c r="P1142" t="s">
        <v>6853</v>
      </c>
      <c r="Q1142">
        <v>60</v>
      </c>
    </row>
    <row r="1143" spans="15:17" x14ac:dyDescent="0.25">
      <c r="O1143" t="s">
        <v>2640</v>
      </c>
      <c r="P1143" t="s">
        <v>6854</v>
      </c>
      <c r="Q1143">
        <v>120</v>
      </c>
    </row>
    <row r="1144" spans="15:17" x14ac:dyDescent="0.25">
      <c r="O1144" t="s">
        <v>2641</v>
      </c>
      <c r="P1144" t="s">
        <v>6855</v>
      </c>
      <c r="Q1144">
        <v>50</v>
      </c>
    </row>
    <row r="1145" spans="15:17" x14ac:dyDescent="0.25">
      <c r="O1145" t="s">
        <v>2070</v>
      </c>
      <c r="P1145" t="s">
        <v>6856</v>
      </c>
      <c r="Q1145">
        <v>100</v>
      </c>
    </row>
    <row r="1146" spans="15:17" x14ac:dyDescent="0.25">
      <c r="O1146" t="s">
        <v>2071</v>
      </c>
      <c r="P1146" t="s">
        <v>6857</v>
      </c>
      <c r="Q1146">
        <v>80</v>
      </c>
    </row>
    <row r="1147" spans="15:17" x14ac:dyDescent="0.25">
      <c r="O1147" t="s">
        <v>2072</v>
      </c>
      <c r="P1147" t="s">
        <v>6858</v>
      </c>
      <c r="Q1147">
        <v>60</v>
      </c>
    </row>
    <row r="1148" spans="15:17" x14ac:dyDescent="0.25">
      <c r="O1148" t="s">
        <v>2073</v>
      </c>
      <c r="P1148" t="s">
        <v>6859</v>
      </c>
      <c r="Q1148">
        <v>90</v>
      </c>
    </row>
    <row r="1149" spans="15:17" x14ac:dyDescent="0.25">
      <c r="O1149" t="s">
        <v>2644</v>
      </c>
      <c r="P1149" t="s">
        <v>6860</v>
      </c>
      <c r="Q1149">
        <v>80</v>
      </c>
    </row>
    <row r="1150" spans="15:17" x14ac:dyDescent="0.25">
      <c r="O1150" t="s">
        <v>2645</v>
      </c>
      <c r="P1150" t="s">
        <v>6861</v>
      </c>
      <c r="Q1150">
        <v>140</v>
      </c>
    </row>
    <row r="1151" spans="15:17" x14ac:dyDescent="0.25">
      <c r="O1151" t="s">
        <v>2646</v>
      </c>
      <c r="P1151" t="s">
        <v>6862</v>
      </c>
      <c r="Q1151">
        <v>70</v>
      </c>
    </row>
    <row r="1152" spans="15:17" x14ac:dyDescent="0.25">
      <c r="O1152" t="s">
        <v>2654</v>
      </c>
      <c r="P1152" t="s">
        <v>6863</v>
      </c>
      <c r="Q1152">
        <v>70</v>
      </c>
    </row>
    <row r="1153" spans="15:17" x14ac:dyDescent="0.25">
      <c r="O1153" t="s">
        <v>2655</v>
      </c>
      <c r="P1153" t="s">
        <v>6864</v>
      </c>
      <c r="Q1153">
        <v>90</v>
      </c>
    </row>
    <row r="1154" spans="15:17" x14ac:dyDescent="0.25">
      <c r="O1154" t="s">
        <v>2656</v>
      </c>
      <c r="P1154" t="s">
        <v>6865</v>
      </c>
      <c r="Q1154">
        <v>60</v>
      </c>
    </row>
    <row r="1155" spans="15:17" x14ac:dyDescent="0.25">
      <c r="O1155" t="s">
        <v>2649</v>
      </c>
      <c r="P1155" t="s">
        <v>6866</v>
      </c>
      <c r="Q1155">
        <v>80</v>
      </c>
    </row>
    <row r="1156" spans="15:17" x14ac:dyDescent="0.25">
      <c r="O1156" t="s">
        <v>2650</v>
      </c>
      <c r="P1156" t="s">
        <v>6867</v>
      </c>
      <c r="Q1156">
        <v>80</v>
      </c>
    </row>
    <row r="1157" spans="15:17" x14ac:dyDescent="0.25">
      <c r="O1157" t="s">
        <v>2651</v>
      </c>
      <c r="P1157" t="s">
        <v>6868</v>
      </c>
      <c r="Q1157">
        <v>90</v>
      </c>
    </row>
    <row r="1158" spans="15:17" x14ac:dyDescent="0.25">
      <c r="O1158" t="s">
        <v>724</v>
      </c>
      <c r="P1158" t="s">
        <v>6869</v>
      </c>
      <c r="Q1158">
        <v>50</v>
      </c>
    </row>
    <row r="1159" spans="15:17" x14ac:dyDescent="0.25">
      <c r="O1159" t="s">
        <v>725</v>
      </c>
      <c r="P1159" t="s">
        <v>6870</v>
      </c>
      <c r="Q1159">
        <v>100</v>
      </c>
    </row>
    <row r="1160" spans="15:17" x14ac:dyDescent="0.25">
      <c r="O1160" t="s">
        <v>726</v>
      </c>
      <c r="P1160" t="s">
        <v>6871</v>
      </c>
      <c r="Q1160">
        <v>70</v>
      </c>
    </row>
    <row r="1161" spans="15:17" x14ac:dyDescent="0.25">
      <c r="O1161" t="s">
        <v>1721</v>
      </c>
      <c r="P1161" t="s">
        <v>4304</v>
      </c>
      <c r="Q1161">
        <v>120</v>
      </c>
    </row>
    <row r="1162" spans="15:17" x14ac:dyDescent="0.25">
      <c r="O1162" t="s">
        <v>1722</v>
      </c>
      <c r="P1162" t="s">
        <v>4305</v>
      </c>
      <c r="Q1162">
        <v>30</v>
      </c>
    </row>
    <row r="1163" spans="15:17" x14ac:dyDescent="0.25">
      <c r="O1163" t="s">
        <v>1723</v>
      </c>
      <c r="P1163" t="s">
        <v>4306</v>
      </c>
      <c r="Q1163">
        <v>40</v>
      </c>
    </row>
    <row r="1164" spans="15:17" x14ac:dyDescent="0.25">
      <c r="O1164" t="s">
        <v>1726</v>
      </c>
      <c r="P1164" t="s">
        <v>6872</v>
      </c>
      <c r="Q1164">
        <v>80</v>
      </c>
    </row>
    <row r="1165" spans="15:17" x14ac:dyDescent="0.25">
      <c r="O1165" t="s">
        <v>1727</v>
      </c>
      <c r="P1165" t="s">
        <v>4308</v>
      </c>
      <c r="Q1165">
        <v>100</v>
      </c>
    </row>
    <row r="1166" spans="15:17" x14ac:dyDescent="0.25">
      <c r="O1166" t="s">
        <v>1728</v>
      </c>
      <c r="P1166" t="s">
        <v>6873</v>
      </c>
      <c r="Q1166">
        <v>40</v>
      </c>
    </row>
    <row r="1167" spans="15:17" x14ac:dyDescent="0.25">
      <c r="O1167" t="s">
        <v>1731</v>
      </c>
      <c r="P1167" t="s">
        <v>6874</v>
      </c>
      <c r="Q1167">
        <v>80</v>
      </c>
    </row>
    <row r="1168" spans="15:17" x14ac:dyDescent="0.25">
      <c r="O1168" t="s">
        <v>1732</v>
      </c>
      <c r="P1168" t="s">
        <v>6875</v>
      </c>
      <c r="Q1168">
        <v>60</v>
      </c>
    </row>
    <row r="1169" spans="15:17" x14ac:dyDescent="0.25">
      <c r="O1169" t="s">
        <v>1733</v>
      </c>
      <c r="P1169" t="s">
        <v>6876</v>
      </c>
      <c r="Q1169">
        <v>80</v>
      </c>
    </row>
    <row r="1170" spans="15:17" x14ac:dyDescent="0.25">
      <c r="O1170" t="s">
        <v>330</v>
      </c>
      <c r="P1170" t="s">
        <v>6877</v>
      </c>
      <c r="Q1170">
        <v>90</v>
      </c>
    </row>
    <row r="1171" spans="15:17" x14ac:dyDescent="0.25">
      <c r="O1171" t="s">
        <v>1190</v>
      </c>
      <c r="P1171" t="s">
        <v>6878</v>
      </c>
      <c r="Q1171">
        <v>70</v>
      </c>
    </row>
    <row r="1172" spans="15:17" x14ac:dyDescent="0.25">
      <c r="O1172" t="s">
        <v>1191</v>
      </c>
      <c r="P1172" t="s">
        <v>6879</v>
      </c>
      <c r="Q1172">
        <v>120</v>
      </c>
    </row>
    <row r="1173" spans="15:17" x14ac:dyDescent="0.25">
      <c r="O1173" t="s">
        <v>1192</v>
      </c>
      <c r="P1173" t="s">
        <v>6880</v>
      </c>
      <c r="Q1173">
        <v>120</v>
      </c>
    </row>
    <row r="1174" spans="15:17" x14ac:dyDescent="0.25">
      <c r="O1174" t="s">
        <v>1200</v>
      </c>
      <c r="P1174" t="s">
        <v>6881</v>
      </c>
      <c r="Q1174">
        <v>80</v>
      </c>
    </row>
    <row r="1175" spans="15:17" x14ac:dyDescent="0.25">
      <c r="O1175" t="s">
        <v>1201</v>
      </c>
      <c r="P1175" t="s">
        <v>6882</v>
      </c>
      <c r="Q1175">
        <v>70</v>
      </c>
    </row>
    <row r="1176" spans="15:17" x14ac:dyDescent="0.25">
      <c r="O1176" t="s">
        <v>1202</v>
      </c>
      <c r="P1176" t="s">
        <v>6883</v>
      </c>
      <c r="Q1176">
        <v>80</v>
      </c>
    </row>
    <row r="1177" spans="15:17" x14ac:dyDescent="0.25">
      <c r="O1177" t="s">
        <v>350</v>
      </c>
      <c r="P1177" t="s">
        <v>6884</v>
      </c>
      <c r="Q1177">
        <v>70</v>
      </c>
    </row>
    <row r="1178" spans="15:17" x14ac:dyDescent="0.25">
      <c r="O1178" t="s">
        <v>351</v>
      </c>
      <c r="P1178" t="s">
        <v>6885</v>
      </c>
      <c r="Q1178">
        <v>80</v>
      </c>
    </row>
    <row r="1179" spans="15:17" x14ac:dyDescent="0.25">
      <c r="O1179" t="s">
        <v>1213</v>
      </c>
      <c r="P1179" t="s">
        <v>6886</v>
      </c>
      <c r="Q1179">
        <v>140</v>
      </c>
    </row>
    <row r="1180" spans="15:17" x14ac:dyDescent="0.25">
      <c r="O1180" t="s">
        <v>1214</v>
      </c>
      <c r="P1180" t="s">
        <v>6887</v>
      </c>
      <c r="Q1180">
        <v>160</v>
      </c>
    </row>
    <row r="1181" spans="15:17" x14ac:dyDescent="0.25">
      <c r="O1181" t="s">
        <v>1215</v>
      </c>
      <c r="P1181" t="s">
        <v>6888</v>
      </c>
      <c r="Q1181">
        <v>140</v>
      </c>
    </row>
    <row r="1182" spans="15:17" x14ac:dyDescent="0.25">
      <c r="O1182" t="s">
        <v>1216</v>
      </c>
      <c r="P1182" t="s">
        <v>6889</v>
      </c>
      <c r="Q1182">
        <v>120</v>
      </c>
    </row>
    <row r="1183" spans="15:17" x14ac:dyDescent="0.25">
      <c r="O1183" t="s">
        <v>681</v>
      </c>
      <c r="P1183" t="s">
        <v>6890</v>
      </c>
      <c r="Q1183">
        <v>120</v>
      </c>
    </row>
    <row r="1184" spans="15:17" x14ac:dyDescent="0.25">
      <c r="O1184" t="s">
        <v>682</v>
      </c>
      <c r="P1184" t="s">
        <v>6891</v>
      </c>
      <c r="Q1184">
        <v>120</v>
      </c>
    </row>
    <row r="1185" spans="15:17" x14ac:dyDescent="0.25">
      <c r="O1185" t="s">
        <v>683</v>
      </c>
      <c r="P1185" t="s">
        <v>6892</v>
      </c>
      <c r="Q1185">
        <v>120</v>
      </c>
    </row>
    <row r="1186" spans="15:17" x14ac:dyDescent="0.25">
      <c r="O1186" t="s">
        <v>671</v>
      </c>
      <c r="P1186" t="s">
        <v>6893</v>
      </c>
      <c r="Q1186">
        <v>150</v>
      </c>
    </row>
    <row r="1187" spans="15:17" x14ac:dyDescent="0.25">
      <c r="O1187" t="s">
        <v>672</v>
      </c>
      <c r="P1187" t="s">
        <v>6894</v>
      </c>
      <c r="Q1187">
        <v>120</v>
      </c>
    </row>
    <row r="1188" spans="15:17" x14ac:dyDescent="0.25">
      <c r="O1188" t="s">
        <v>673</v>
      </c>
      <c r="P1188" t="s">
        <v>6895</v>
      </c>
      <c r="Q1188">
        <v>140</v>
      </c>
    </row>
    <row r="1189" spans="15:17" x14ac:dyDescent="0.25">
      <c r="O1189" t="s">
        <v>522</v>
      </c>
      <c r="P1189" t="s">
        <v>6896</v>
      </c>
      <c r="Q1189">
        <v>120</v>
      </c>
    </row>
    <row r="1190" spans="15:17" x14ac:dyDescent="0.25">
      <c r="O1190" t="s">
        <v>523</v>
      </c>
      <c r="P1190" t="s">
        <v>6897</v>
      </c>
      <c r="Q1190">
        <v>90</v>
      </c>
    </row>
    <row r="1191" spans="15:17" x14ac:dyDescent="0.25">
      <c r="O1191" t="s">
        <v>524</v>
      </c>
      <c r="P1191" t="s">
        <v>6898</v>
      </c>
      <c r="Q1191">
        <v>90</v>
      </c>
    </row>
    <row r="1192" spans="15:17" x14ac:dyDescent="0.25">
      <c r="O1192" t="s">
        <v>1525</v>
      </c>
      <c r="P1192" t="s">
        <v>6899</v>
      </c>
      <c r="Q1192">
        <v>60</v>
      </c>
    </row>
    <row r="1193" spans="15:17" x14ac:dyDescent="0.25">
      <c r="O1193" t="s">
        <v>1526</v>
      </c>
      <c r="P1193" t="s">
        <v>6900</v>
      </c>
      <c r="Q1193">
        <v>180</v>
      </c>
    </row>
    <row r="1194" spans="15:17" x14ac:dyDescent="0.25">
      <c r="O1194" t="s">
        <v>1527</v>
      </c>
      <c r="P1194" t="s">
        <v>6901</v>
      </c>
      <c r="Q1194">
        <v>60</v>
      </c>
    </row>
    <row r="1195" spans="15:17" x14ac:dyDescent="0.25">
      <c r="O1195" t="s">
        <v>1184</v>
      </c>
      <c r="P1195" t="s">
        <v>6902</v>
      </c>
      <c r="Q1195">
        <v>90</v>
      </c>
    </row>
    <row r="1196" spans="15:17" x14ac:dyDescent="0.25">
      <c r="O1196" t="s">
        <v>1185</v>
      </c>
      <c r="P1196" t="s">
        <v>6903</v>
      </c>
      <c r="Q1196">
        <v>120</v>
      </c>
    </row>
    <row r="1197" spans="15:17" x14ac:dyDescent="0.25">
      <c r="O1197" t="s">
        <v>1186</v>
      </c>
      <c r="P1197" t="s">
        <v>6904</v>
      </c>
      <c r="Q1197">
        <v>90</v>
      </c>
    </row>
    <row r="1198" spans="15:17" x14ac:dyDescent="0.25">
      <c r="O1198" t="s">
        <v>1187</v>
      </c>
      <c r="P1198" t="s">
        <v>6905</v>
      </c>
      <c r="Q1198">
        <v>90</v>
      </c>
    </row>
    <row r="1199" spans="15:17" x14ac:dyDescent="0.25">
      <c r="O1199" t="s">
        <v>321</v>
      </c>
      <c r="P1199" t="s">
        <v>6906</v>
      </c>
      <c r="Q1199">
        <v>180</v>
      </c>
    </row>
    <row r="1200" spans="15:17" x14ac:dyDescent="0.25">
      <c r="O1200" t="s">
        <v>322</v>
      </c>
      <c r="P1200" t="s">
        <v>6907</v>
      </c>
      <c r="Q1200">
        <v>150</v>
      </c>
    </row>
    <row r="1201" spans="15:17" x14ac:dyDescent="0.25">
      <c r="O1201" t="s">
        <v>2119</v>
      </c>
      <c r="P1201" t="s">
        <v>6908</v>
      </c>
      <c r="Q1201">
        <v>90</v>
      </c>
    </row>
    <row r="1202" spans="15:17" x14ac:dyDescent="0.25">
      <c r="O1202" t="s">
        <v>2146</v>
      </c>
      <c r="P1202" t="s">
        <v>6909</v>
      </c>
      <c r="Q1202">
        <v>90</v>
      </c>
    </row>
    <row r="1203" spans="15:17" x14ac:dyDescent="0.25">
      <c r="O1203" t="s">
        <v>2147</v>
      </c>
      <c r="P1203" t="s">
        <v>6910</v>
      </c>
      <c r="Q1203">
        <v>180</v>
      </c>
    </row>
    <row r="1204" spans="15:17" x14ac:dyDescent="0.25">
      <c r="O1204" t="s">
        <v>2148</v>
      </c>
      <c r="P1204" t="s">
        <v>6911</v>
      </c>
      <c r="Q1204">
        <v>60</v>
      </c>
    </row>
    <row r="1205" spans="15:17" x14ac:dyDescent="0.25">
      <c r="O1205" t="s">
        <v>281</v>
      </c>
      <c r="P1205" t="s">
        <v>6912</v>
      </c>
      <c r="Q1205">
        <v>200</v>
      </c>
    </row>
    <row r="1206" spans="15:17" x14ac:dyDescent="0.25">
      <c r="O1206" t="s">
        <v>282</v>
      </c>
      <c r="P1206" t="s">
        <v>6913</v>
      </c>
      <c r="Q1206">
        <v>120</v>
      </c>
    </row>
    <row r="1207" spans="15:17" x14ac:dyDescent="0.25">
      <c r="O1207" t="s">
        <v>1119</v>
      </c>
      <c r="P1207" t="s">
        <v>6914</v>
      </c>
      <c r="Q1207">
        <v>110</v>
      </c>
    </row>
    <row r="1208" spans="15:17" x14ac:dyDescent="0.25">
      <c r="O1208" t="s">
        <v>1163</v>
      </c>
      <c r="P1208" t="s">
        <v>6915</v>
      </c>
      <c r="Q1208">
        <v>120</v>
      </c>
    </row>
    <row r="1209" spans="15:17" x14ac:dyDescent="0.25">
      <c r="O1209" t="s">
        <v>1164</v>
      </c>
      <c r="P1209" t="s">
        <v>6916</v>
      </c>
      <c r="Q1209">
        <v>220</v>
      </c>
    </row>
    <row r="1210" spans="15:17" x14ac:dyDescent="0.25">
      <c r="O1210" t="s">
        <v>1165</v>
      </c>
      <c r="P1210" t="s">
        <v>6917</v>
      </c>
      <c r="Q1210">
        <v>110</v>
      </c>
    </row>
    <row r="1211" spans="15:17" x14ac:dyDescent="0.25">
      <c r="O1211" t="s">
        <v>789</v>
      </c>
      <c r="P1211" t="s">
        <v>6918</v>
      </c>
      <c r="Q1211">
        <v>140</v>
      </c>
    </row>
    <row r="1212" spans="15:17" x14ac:dyDescent="0.25">
      <c r="O1212" t="s">
        <v>790</v>
      </c>
      <c r="P1212" t="s">
        <v>6919</v>
      </c>
      <c r="Q1212">
        <v>140</v>
      </c>
    </row>
    <row r="1213" spans="15:17" x14ac:dyDescent="0.25">
      <c r="O1213" t="s">
        <v>185</v>
      </c>
      <c r="P1213" t="s">
        <v>4356</v>
      </c>
      <c r="Q1213">
        <v>70</v>
      </c>
    </row>
    <row r="1214" spans="15:17" x14ac:dyDescent="0.25">
      <c r="O1214" t="s">
        <v>1749</v>
      </c>
      <c r="P1214" t="s">
        <v>6920</v>
      </c>
      <c r="Q1214">
        <v>100</v>
      </c>
    </row>
    <row r="1215" spans="15:17" x14ac:dyDescent="0.25">
      <c r="O1215" t="s">
        <v>2876</v>
      </c>
      <c r="P1215" t="s">
        <v>6921</v>
      </c>
      <c r="Q1215">
        <v>30</v>
      </c>
    </row>
    <row r="1216" spans="15:17" x14ac:dyDescent="0.25">
      <c r="O1216" t="s">
        <v>2877</v>
      </c>
      <c r="P1216" t="s">
        <v>6922</v>
      </c>
      <c r="Q1216">
        <v>50</v>
      </c>
    </row>
    <row r="1217" spans="15:17" x14ac:dyDescent="0.25">
      <c r="O1217" t="s">
        <v>2878</v>
      </c>
      <c r="P1217" t="s">
        <v>6923</v>
      </c>
      <c r="Q1217">
        <v>80</v>
      </c>
    </row>
    <row r="1218" spans="15:17" x14ac:dyDescent="0.25">
      <c r="O1218" t="s">
        <v>2879</v>
      </c>
      <c r="P1218" t="s">
        <v>6924</v>
      </c>
      <c r="Q1218">
        <v>80</v>
      </c>
    </row>
    <row r="1219" spans="15:17" x14ac:dyDescent="0.25">
      <c r="O1219" t="s">
        <v>2880</v>
      </c>
      <c r="P1219" t="s">
        <v>6925</v>
      </c>
      <c r="Q1219">
        <v>30</v>
      </c>
    </row>
    <row r="1220" spans="15:17" x14ac:dyDescent="0.25">
      <c r="O1220" t="s">
        <v>2881</v>
      </c>
      <c r="P1220" t="s">
        <v>6926</v>
      </c>
      <c r="Q1220">
        <v>80</v>
      </c>
    </row>
    <row r="1221" spans="15:17" x14ac:dyDescent="0.25">
      <c r="O1221" t="s">
        <v>798</v>
      </c>
      <c r="P1221" t="s">
        <v>6927</v>
      </c>
      <c r="Q1221">
        <v>190</v>
      </c>
    </row>
    <row r="1222" spans="15:17" x14ac:dyDescent="0.25">
      <c r="O1222" t="s">
        <v>799</v>
      </c>
      <c r="P1222" t="s">
        <v>6928</v>
      </c>
      <c r="Q1222">
        <v>100</v>
      </c>
    </row>
    <row r="1223" spans="15:17" x14ac:dyDescent="0.25">
      <c r="O1223" t="s">
        <v>800</v>
      </c>
      <c r="P1223" t="s">
        <v>6929</v>
      </c>
      <c r="Q1223">
        <v>70</v>
      </c>
    </row>
    <row r="1224" spans="15:17" x14ac:dyDescent="0.25">
      <c r="O1224" t="s">
        <v>813</v>
      </c>
      <c r="P1224" t="s">
        <v>6930</v>
      </c>
      <c r="Q1224">
        <v>180</v>
      </c>
    </row>
    <row r="1225" spans="15:17" x14ac:dyDescent="0.25">
      <c r="O1225" t="s">
        <v>814</v>
      </c>
      <c r="P1225" t="s">
        <v>6931</v>
      </c>
      <c r="Q1225">
        <v>110</v>
      </c>
    </row>
    <row r="1226" spans="15:17" x14ac:dyDescent="0.25">
      <c r="O1226" t="s">
        <v>815</v>
      </c>
      <c r="P1226" t="s">
        <v>6932</v>
      </c>
      <c r="Q1226">
        <v>70</v>
      </c>
    </row>
    <row r="1227" spans="15:17" x14ac:dyDescent="0.25">
      <c r="O1227" t="s">
        <v>696</v>
      </c>
      <c r="P1227" t="s">
        <v>6933</v>
      </c>
      <c r="Q1227">
        <v>50</v>
      </c>
    </row>
    <row r="1228" spans="15:17" x14ac:dyDescent="0.25">
      <c r="O1228" t="s">
        <v>697</v>
      </c>
      <c r="P1228" t="s">
        <v>6934</v>
      </c>
      <c r="Q1228">
        <v>140</v>
      </c>
    </row>
    <row r="1229" spans="15:17" x14ac:dyDescent="0.25">
      <c r="O1229" t="s">
        <v>698</v>
      </c>
      <c r="P1229" t="s">
        <v>6935</v>
      </c>
      <c r="Q1229">
        <v>90</v>
      </c>
    </row>
    <row r="1230" spans="15:17" x14ac:dyDescent="0.25">
      <c r="O1230" t="s">
        <v>1698</v>
      </c>
      <c r="P1230" t="s">
        <v>6936</v>
      </c>
      <c r="Q1230">
        <v>40</v>
      </c>
    </row>
    <row r="1231" spans="15:17" x14ac:dyDescent="0.25">
      <c r="O1231" t="s">
        <v>1699</v>
      </c>
      <c r="P1231" t="s">
        <v>6937</v>
      </c>
      <c r="Q1231">
        <v>50</v>
      </c>
    </row>
    <row r="1232" spans="15:17" x14ac:dyDescent="0.25">
      <c r="O1232" t="s">
        <v>1700</v>
      </c>
      <c r="P1232" t="s">
        <v>6938</v>
      </c>
      <c r="Q1232">
        <v>50</v>
      </c>
    </row>
    <row r="1233" spans="15:17" x14ac:dyDescent="0.25">
      <c r="O1233" t="s">
        <v>691</v>
      </c>
      <c r="P1233" t="s">
        <v>6939</v>
      </c>
      <c r="Q1233">
        <v>40</v>
      </c>
    </row>
    <row r="1234" spans="15:17" x14ac:dyDescent="0.25">
      <c r="O1234" t="s">
        <v>701</v>
      </c>
      <c r="P1234" t="s">
        <v>6940</v>
      </c>
      <c r="Q1234">
        <v>60</v>
      </c>
    </row>
    <row r="1235" spans="15:17" x14ac:dyDescent="0.25">
      <c r="O1235" t="s">
        <v>702</v>
      </c>
      <c r="P1235" t="s">
        <v>6941</v>
      </c>
      <c r="Q1235">
        <v>60</v>
      </c>
    </row>
    <row r="1236" spans="15:17" x14ac:dyDescent="0.25">
      <c r="O1236" t="s">
        <v>692</v>
      </c>
      <c r="P1236" t="s">
        <v>6942</v>
      </c>
      <c r="Q1236">
        <v>60</v>
      </c>
    </row>
    <row r="1237" spans="15:17" x14ac:dyDescent="0.25">
      <c r="O1237" t="s">
        <v>693</v>
      </c>
      <c r="P1237" t="s">
        <v>6943</v>
      </c>
      <c r="Q1237">
        <v>50</v>
      </c>
    </row>
    <row r="1238" spans="15:17" x14ac:dyDescent="0.25">
      <c r="O1238" t="s">
        <v>2856</v>
      </c>
      <c r="P1238" t="s">
        <v>6944</v>
      </c>
      <c r="Q1238">
        <v>90</v>
      </c>
    </row>
    <row r="1239" spans="15:17" x14ac:dyDescent="0.25">
      <c r="O1239" t="s">
        <v>2857</v>
      </c>
      <c r="P1239" t="s">
        <v>6945</v>
      </c>
      <c r="Q1239">
        <v>120</v>
      </c>
    </row>
    <row r="1240" spans="15:17" x14ac:dyDescent="0.25">
      <c r="O1240" t="s">
        <v>2858</v>
      </c>
      <c r="P1240" t="s">
        <v>6946</v>
      </c>
      <c r="Q1240">
        <v>60</v>
      </c>
    </row>
    <row r="1241" spans="15:17" x14ac:dyDescent="0.25">
      <c r="O1241" t="s">
        <v>2852</v>
      </c>
      <c r="P1241" t="s">
        <v>6947</v>
      </c>
      <c r="Q1241">
        <v>140</v>
      </c>
    </row>
    <row r="1242" spans="15:17" x14ac:dyDescent="0.25">
      <c r="O1242" t="s">
        <v>2853</v>
      </c>
      <c r="P1242" t="s">
        <v>6948</v>
      </c>
      <c r="Q1242">
        <v>40</v>
      </c>
    </row>
    <row r="1243" spans="15:17" x14ac:dyDescent="0.25">
      <c r="O1243" t="s">
        <v>1810</v>
      </c>
      <c r="P1243" t="s">
        <v>6949</v>
      </c>
      <c r="Q1243">
        <v>150</v>
      </c>
    </row>
    <row r="1244" spans="15:17" x14ac:dyDescent="0.25">
      <c r="O1244" t="s">
        <v>1811</v>
      </c>
      <c r="P1244" t="s">
        <v>6950</v>
      </c>
      <c r="Q1244">
        <v>180</v>
      </c>
    </row>
    <row r="1245" spans="15:17" x14ac:dyDescent="0.25">
      <c r="O1245" t="s">
        <v>1805</v>
      </c>
      <c r="P1245" t="s">
        <v>6951</v>
      </c>
      <c r="Q1245">
        <v>120</v>
      </c>
    </row>
    <row r="1246" spans="15:17" x14ac:dyDescent="0.25">
      <c r="O1246" t="s">
        <v>1801</v>
      </c>
      <c r="P1246" t="s">
        <v>6952</v>
      </c>
      <c r="Q1246">
        <v>140</v>
      </c>
    </row>
    <row r="1247" spans="15:17" x14ac:dyDescent="0.25">
      <c r="O1247" t="s">
        <v>1802</v>
      </c>
      <c r="P1247" t="s">
        <v>6953</v>
      </c>
      <c r="Q1247">
        <v>100</v>
      </c>
    </row>
    <row r="1248" spans="15:17" x14ac:dyDescent="0.25">
      <c r="O1248" t="s">
        <v>1806</v>
      </c>
      <c r="P1248" t="s">
        <v>6954</v>
      </c>
      <c r="Q1248">
        <v>130</v>
      </c>
    </row>
    <row r="1249" spans="15:17" x14ac:dyDescent="0.25">
      <c r="O1249" t="s">
        <v>1807</v>
      </c>
      <c r="P1249" t="s">
        <v>6955</v>
      </c>
      <c r="Q1249">
        <v>150</v>
      </c>
    </row>
    <row r="1250" spans="15:17" x14ac:dyDescent="0.25">
      <c r="O1250" t="s">
        <v>2505</v>
      </c>
      <c r="P1250" t="s">
        <v>6956</v>
      </c>
      <c r="Q1250">
        <v>90</v>
      </c>
    </row>
    <row r="1251" spans="15:17" x14ac:dyDescent="0.25">
      <c r="O1251" t="s">
        <v>2512</v>
      </c>
      <c r="P1251" t="s">
        <v>6957</v>
      </c>
      <c r="Q1251">
        <v>150</v>
      </c>
    </row>
    <row r="1252" spans="15:17" x14ac:dyDescent="0.25">
      <c r="O1252" t="s">
        <v>2513</v>
      </c>
      <c r="P1252" t="s">
        <v>6958</v>
      </c>
      <c r="Q1252">
        <v>120</v>
      </c>
    </row>
    <row r="1253" spans="15:17" x14ac:dyDescent="0.25">
      <c r="O1253" t="s">
        <v>2506</v>
      </c>
      <c r="P1253" t="s">
        <v>6959</v>
      </c>
      <c r="Q1253">
        <v>130</v>
      </c>
    </row>
    <row r="1254" spans="15:17" x14ac:dyDescent="0.25">
      <c r="O1254" t="s">
        <v>2514</v>
      </c>
      <c r="P1254" t="s">
        <v>6960</v>
      </c>
      <c r="Q1254">
        <v>90</v>
      </c>
    </row>
    <row r="1255" spans="15:17" x14ac:dyDescent="0.25">
      <c r="O1255" t="s">
        <v>2507</v>
      </c>
      <c r="P1255" t="s">
        <v>6961</v>
      </c>
      <c r="Q1255">
        <v>150</v>
      </c>
    </row>
    <row r="1256" spans="15:17" x14ac:dyDescent="0.25">
      <c r="O1256" t="s">
        <v>2508</v>
      </c>
      <c r="P1256" t="s">
        <v>6962</v>
      </c>
      <c r="Q1256">
        <v>120</v>
      </c>
    </row>
    <row r="1257" spans="15:17" x14ac:dyDescent="0.25">
      <c r="O1257" t="s">
        <v>2509</v>
      </c>
      <c r="P1257" t="s">
        <v>6963</v>
      </c>
      <c r="Q1257">
        <v>90</v>
      </c>
    </row>
    <row r="1258" spans="15:17" x14ac:dyDescent="0.25">
      <c r="O1258" t="s">
        <v>2517</v>
      </c>
      <c r="P1258" t="s">
        <v>6964</v>
      </c>
      <c r="Q1258">
        <v>150</v>
      </c>
    </row>
    <row r="1259" spans="15:17" x14ac:dyDescent="0.25">
      <c r="O1259" t="s">
        <v>2485</v>
      </c>
      <c r="P1259" t="s">
        <v>6965</v>
      </c>
      <c r="Q1259">
        <v>150</v>
      </c>
    </row>
    <row r="1260" spans="15:17" x14ac:dyDescent="0.25">
      <c r="O1260" t="s">
        <v>2486</v>
      </c>
      <c r="P1260" t="s">
        <v>6966</v>
      </c>
      <c r="Q1260">
        <v>150</v>
      </c>
    </row>
    <row r="1261" spans="15:17" x14ac:dyDescent="0.25">
      <c r="O1261" t="s">
        <v>2400</v>
      </c>
      <c r="P1261" t="s">
        <v>6967</v>
      </c>
      <c r="Q1261">
        <v>90</v>
      </c>
    </row>
    <row r="1262" spans="15:17" x14ac:dyDescent="0.25">
      <c r="O1262" t="s">
        <v>2401</v>
      </c>
      <c r="P1262" t="s">
        <v>6968</v>
      </c>
      <c r="Q1262">
        <v>90</v>
      </c>
    </row>
    <row r="1263" spans="15:17" x14ac:dyDescent="0.25">
      <c r="O1263" t="s">
        <v>2402</v>
      </c>
      <c r="P1263" t="s">
        <v>6969</v>
      </c>
      <c r="Q1263">
        <v>90</v>
      </c>
    </row>
    <row r="1264" spans="15:17" x14ac:dyDescent="0.25">
      <c r="O1264" t="s">
        <v>2403</v>
      </c>
      <c r="P1264" t="s">
        <v>6970</v>
      </c>
      <c r="Q1264">
        <v>60</v>
      </c>
    </row>
    <row r="1265" spans="15:17" x14ac:dyDescent="0.25">
      <c r="O1265" t="s">
        <v>2422</v>
      </c>
      <c r="P1265" t="s">
        <v>6971</v>
      </c>
      <c r="Q1265">
        <v>60</v>
      </c>
    </row>
    <row r="1266" spans="15:17" x14ac:dyDescent="0.25">
      <c r="O1266" t="s">
        <v>2423</v>
      </c>
      <c r="P1266" t="s">
        <v>6972</v>
      </c>
      <c r="Q1266">
        <v>110</v>
      </c>
    </row>
    <row r="1267" spans="15:17" x14ac:dyDescent="0.25">
      <c r="O1267" t="s">
        <v>1643</v>
      </c>
      <c r="P1267" t="s">
        <v>6973</v>
      </c>
      <c r="Q1267">
        <v>60</v>
      </c>
    </row>
    <row r="1268" spans="15:17" x14ac:dyDescent="0.25">
      <c r="O1268" t="s">
        <v>2411</v>
      </c>
      <c r="P1268" t="s">
        <v>6974</v>
      </c>
      <c r="Q1268">
        <v>100</v>
      </c>
    </row>
    <row r="1269" spans="15:17" x14ac:dyDescent="0.25">
      <c r="O1269" t="s">
        <v>2412</v>
      </c>
      <c r="P1269" t="s">
        <v>6975</v>
      </c>
      <c r="Q1269">
        <v>90</v>
      </c>
    </row>
    <row r="1270" spans="15:17" x14ac:dyDescent="0.25">
      <c r="O1270" t="s">
        <v>2413</v>
      </c>
      <c r="P1270" t="s">
        <v>6976</v>
      </c>
      <c r="Q1270">
        <v>90</v>
      </c>
    </row>
    <row r="1271" spans="15:17" x14ac:dyDescent="0.25">
      <c r="O1271" t="s">
        <v>1886</v>
      </c>
      <c r="P1271" t="s">
        <v>6977</v>
      </c>
      <c r="Q1271">
        <v>50</v>
      </c>
    </row>
    <row r="1272" spans="15:17" x14ac:dyDescent="0.25">
      <c r="O1272" t="s">
        <v>1887</v>
      </c>
      <c r="P1272" t="s">
        <v>6978</v>
      </c>
      <c r="Q1272">
        <v>160</v>
      </c>
    </row>
    <row r="1273" spans="15:17" x14ac:dyDescent="0.25">
      <c r="O1273" t="s">
        <v>1888</v>
      </c>
      <c r="P1273" t="s">
        <v>6979</v>
      </c>
      <c r="Q1273">
        <v>140</v>
      </c>
    </row>
    <row r="1274" spans="15:17" x14ac:dyDescent="0.25">
      <c r="O1274" t="s">
        <v>1889</v>
      </c>
      <c r="P1274" t="s">
        <v>6980</v>
      </c>
      <c r="Q1274">
        <v>80</v>
      </c>
    </row>
    <row r="1275" spans="15:17" x14ac:dyDescent="0.25">
      <c r="O1275" t="s">
        <v>1862</v>
      </c>
      <c r="P1275" t="s">
        <v>6981</v>
      </c>
      <c r="Q1275">
        <v>100</v>
      </c>
    </row>
    <row r="1276" spans="15:17" x14ac:dyDescent="0.25">
      <c r="O1276" t="s">
        <v>1863</v>
      </c>
      <c r="P1276" t="s">
        <v>6982</v>
      </c>
      <c r="Q1276">
        <v>100</v>
      </c>
    </row>
    <row r="1277" spans="15:17" x14ac:dyDescent="0.25">
      <c r="O1277" t="s">
        <v>1864</v>
      </c>
      <c r="P1277" t="s">
        <v>6983</v>
      </c>
      <c r="Q1277">
        <v>100</v>
      </c>
    </row>
    <row r="1278" spans="15:17" x14ac:dyDescent="0.25">
      <c r="O1278" t="s">
        <v>1865</v>
      </c>
      <c r="P1278" t="s">
        <v>6984</v>
      </c>
      <c r="Q1278">
        <v>120</v>
      </c>
    </row>
    <row r="1279" spans="15:17" x14ac:dyDescent="0.25">
      <c r="O1279" t="s">
        <v>1763</v>
      </c>
      <c r="P1279" t="s">
        <v>4422</v>
      </c>
      <c r="Q1279">
        <v>80</v>
      </c>
    </row>
    <row r="1280" spans="15:17" x14ac:dyDescent="0.25">
      <c r="O1280" t="s">
        <v>3034</v>
      </c>
      <c r="P1280" t="s">
        <v>6985</v>
      </c>
      <c r="Q1280">
        <v>90</v>
      </c>
    </row>
    <row r="1281" spans="15:17" x14ac:dyDescent="0.25">
      <c r="O1281" t="s">
        <v>2253</v>
      </c>
      <c r="P1281" t="s">
        <v>6986</v>
      </c>
      <c r="Q1281">
        <v>110</v>
      </c>
    </row>
    <row r="1282" spans="15:17" x14ac:dyDescent="0.25">
      <c r="O1282" t="s">
        <v>2254</v>
      </c>
      <c r="P1282" t="s">
        <v>6987</v>
      </c>
      <c r="Q1282">
        <v>130</v>
      </c>
    </row>
    <row r="1283" spans="15:17" x14ac:dyDescent="0.25">
      <c r="O1283" t="s">
        <v>1471</v>
      </c>
      <c r="P1283" t="s">
        <v>6988</v>
      </c>
      <c r="Q1283">
        <v>170</v>
      </c>
    </row>
    <row r="1284" spans="15:17" x14ac:dyDescent="0.25">
      <c r="O1284" t="s">
        <v>1472</v>
      </c>
      <c r="P1284" t="s">
        <v>6989</v>
      </c>
      <c r="Q1284">
        <v>110</v>
      </c>
    </row>
    <row r="1285" spans="15:17" x14ac:dyDescent="0.25">
      <c r="O1285" t="s">
        <v>1473</v>
      </c>
      <c r="P1285" t="s">
        <v>6990</v>
      </c>
      <c r="Q1285">
        <v>170</v>
      </c>
    </row>
    <row r="1286" spans="15:17" x14ac:dyDescent="0.25">
      <c r="O1286" t="s">
        <v>1474</v>
      </c>
      <c r="P1286" t="s">
        <v>6991</v>
      </c>
      <c r="Q1286">
        <v>150</v>
      </c>
    </row>
    <row r="1287" spans="15:17" x14ac:dyDescent="0.25">
      <c r="O1287" t="s">
        <v>86</v>
      </c>
      <c r="P1287" t="s">
        <v>6992</v>
      </c>
      <c r="Q1287">
        <v>150</v>
      </c>
    </row>
    <row r="1288" spans="15:17" x14ac:dyDescent="0.25">
      <c r="O1288" t="s">
        <v>87</v>
      </c>
      <c r="P1288" t="s">
        <v>6993</v>
      </c>
      <c r="Q1288">
        <v>180</v>
      </c>
    </row>
    <row r="1289" spans="15:17" x14ac:dyDescent="0.25">
      <c r="O1289" t="s">
        <v>58</v>
      </c>
      <c r="P1289" t="s">
        <v>6994</v>
      </c>
      <c r="Q1289">
        <v>70</v>
      </c>
    </row>
    <row r="1290" spans="15:17" x14ac:dyDescent="0.25">
      <c r="O1290" t="s">
        <v>59</v>
      </c>
      <c r="P1290" t="s">
        <v>6995</v>
      </c>
      <c r="Q1290">
        <v>70</v>
      </c>
    </row>
    <row r="1291" spans="15:17" x14ac:dyDescent="0.25">
      <c r="O1291" t="s">
        <v>2769</v>
      </c>
      <c r="P1291" t="s">
        <v>6996</v>
      </c>
      <c r="Q1291">
        <v>170</v>
      </c>
    </row>
    <row r="1292" spans="15:17" x14ac:dyDescent="0.25">
      <c r="O1292" t="s">
        <v>2770</v>
      </c>
      <c r="P1292" t="s">
        <v>6997</v>
      </c>
      <c r="Q1292">
        <v>230</v>
      </c>
    </row>
    <row r="1293" spans="15:17" x14ac:dyDescent="0.25">
      <c r="O1293" t="s">
        <v>2771</v>
      </c>
      <c r="P1293" t="s">
        <v>6998</v>
      </c>
      <c r="Q1293">
        <v>240</v>
      </c>
    </row>
    <row r="1294" spans="15:17" x14ac:dyDescent="0.25">
      <c r="O1294" t="s">
        <v>2772</v>
      </c>
      <c r="P1294" t="s">
        <v>4437</v>
      </c>
      <c r="Q1294">
        <v>120</v>
      </c>
    </row>
    <row r="1295" spans="15:17" x14ac:dyDescent="0.25">
      <c r="O1295" t="s">
        <v>2773</v>
      </c>
      <c r="P1295" t="s">
        <v>6999</v>
      </c>
      <c r="Q1295">
        <v>110</v>
      </c>
    </row>
    <row r="1296" spans="15:17" x14ac:dyDescent="0.25">
      <c r="O1296" t="s">
        <v>2774</v>
      </c>
      <c r="P1296" t="s">
        <v>7000</v>
      </c>
      <c r="Q1296">
        <v>180</v>
      </c>
    </row>
    <row r="1297" spans="15:17" x14ac:dyDescent="0.25">
      <c r="O1297" t="s">
        <v>439</v>
      </c>
      <c r="P1297" t="s">
        <v>7001</v>
      </c>
      <c r="Q1297">
        <v>150</v>
      </c>
    </row>
    <row r="1298" spans="15:17" x14ac:dyDescent="0.25">
      <c r="O1298" t="s">
        <v>440</v>
      </c>
      <c r="P1298" t="s">
        <v>7002</v>
      </c>
      <c r="Q1298">
        <v>120</v>
      </c>
    </row>
    <row r="1299" spans="15:17" x14ac:dyDescent="0.25">
      <c r="O1299" t="s">
        <v>441</v>
      </c>
      <c r="P1299" t="s">
        <v>7003</v>
      </c>
      <c r="Q1299">
        <v>150</v>
      </c>
    </row>
    <row r="1300" spans="15:17" x14ac:dyDescent="0.25">
      <c r="O1300" t="s">
        <v>62</v>
      </c>
      <c r="P1300" t="s">
        <v>7004</v>
      </c>
      <c r="Q1300">
        <v>220</v>
      </c>
    </row>
    <row r="1301" spans="15:17" x14ac:dyDescent="0.25">
      <c r="O1301" t="s">
        <v>63</v>
      </c>
      <c r="P1301" t="s">
        <v>7005</v>
      </c>
      <c r="Q1301">
        <v>220</v>
      </c>
    </row>
    <row r="1302" spans="15:17" x14ac:dyDescent="0.25">
      <c r="O1302" t="s">
        <v>1347</v>
      </c>
      <c r="P1302" t="s">
        <v>7006</v>
      </c>
      <c r="Q1302">
        <v>150</v>
      </c>
    </row>
    <row r="1303" spans="15:17" x14ac:dyDescent="0.25">
      <c r="O1303" t="s">
        <v>1348</v>
      </c>
      <c r="P1303" t="s">
        <v>7007</v>
      </c>
      <c r="Q1303">
        <v>160</v>
      </c>
    </row>
    <row r="1304" spans="15:17" x14ac:dyDescent="0.25">
      <c r="O1304" t="s">
        <v>1349</v>
      </c>
      <c r="P1304" t="s">
        <v>7008</v>
      </c>
      <c r="Q1304">
        <v>150</v>
      </c>
    </row>
    <row r="1305" spans="15:17" x14ac:dyDescent="0.25">
      <c r="O1305" t="s">
        <v>1350</v>
      </c>
      <c r="P1305" t="s">
        <v>7009</v>
      </c>
      <c r="Q1305">
        <v>150</v>
      </c>
    </row>
    <row r="1306" spans="15:17" x14ac:dyDescent="0.25">
      <c r="O1306" t="s">
        <v>444</v>
      </c>
      <c r="P1306" t="s">
        <v>7010</v>
      </c>
      <c r="Q1306">
        <v>150</v>
      </c>
    </row>
    <row r="1307" spans="15:17" x14ac:dyDescent="0.25">
      <c r="O1307" t="s">
        <v>445</v>
      </c>
      <c r="P1307" t="s">
        <v>7011</v>
      </c>
      <c r="Q1307">
        <v>210</v>
      </c>
    </row>
    <row r="1308" spans="15:17" x14ac:dyDescent="0.25">
      <c r="O1308" t="s">
        <v>446</v>
      </c>
      <c r="P1308" t="s">
        <v>7012</v>
      </c>
      <c r="Q1308">
        <v>60</v>
      </c>
    </row>
    <row r="1309" spans="15:17" x14ac:dyDescent="0.25">
      <c r="O1309" t="s">
        <v>1395</v>
      </c>
      <c r="P1309" t="s">
        <v>7013</v>
      </c>
      <c r="Q1309">
        <v>170</v>
      </c>
    </row>
    <row r="1310" spans="15:17" x14ac:dyDescent="0.25">
      <c r="O1310" t="s">
        <v>1396</v>
      </c>
      <c r="P1310" t="s">
        <v>7014</v>
      </c>
      <c r="Q1310">
        <v>160</v>
      </c>
    </row>
    <row r="1311" spans="15:17" x14ac:dyDescent="0.25">
      <c r="O1311" t="s">
        <v>1397</v>
      </c>
      <c r="P1311" t="s">
        <v>7015</v>
      </c>
      <c r="Q1311">
        <v>60</v>
      </c>
    </row>
    <row r="1312" spans="15:17" x14ac:dyDescent="0.25">
      <c r="O1312" t="s">
        <v>1398</v>
      </c>
      <c r="P1312" t="s">
        <v>7016</v>
      </c>
      <c r="Q1312">
        <v>140</v>
      </c>
    </row>
    <row r="1313" spans="15:17" x14ac:dyDescent="0.25">
      <c r="O1313" t="s">
        <v>1406</v>
      </c>
      <c r="P1313" t="s">
        <v>7017</v>
      </c>
      <c r="Q1313">
        <v>120</v>
      </c>
    </row>
    <row r="1314" spans="15:17" x14ac:dyDescent="0.25">
      <c r="O1314" t="s">
        <v>1412</v>
      </c>
      <c r="P1314" t="s">
        <v>7018</v>
      </c>
      <c r="Q1314">
        <v>180</v>
      </c>
    </row>
    <row r="1315" spans="15:17" x14ac:dyDescent="0.25">
      <c r="O1315" t="s">
        <v>1413</v>
      </c>
      <c r="P1315" t="s">
        <v>7019</v>
      </c>
      <c r="Q1315">
        <v>90</v>
      </c>
    </row>
    <row r="1316" spans="15:17" x14ac:dyDescent="0.25">
      <c r="O1316" t="s">
        <v>1414</v>
      </c>
      <c r="P1316" t="s">
        <v>7020</v>
      </c>
      <c r="Q1316">
        <v>80</v>
      </c>
    </row>
    <row r="1317" spans="15:17" x14ac:dyDescent="0.25">
      <c r="O1317" t="s">
        <v>1407</v>
      </c>
      <c r="P1317" t="s">
        <v>7021</v>
      </c>
      <c r="Q1317">
        <v>180</v>
      </c>
    </row>
    <row r="1318" spans="15:17" x14ac:dyDescent="0.25">
      <c r="O1318" t="s">
        <v>1408</v>
      </c>
      <c r="P1318" t="s">
        <v>7022</v>
      </c>
      <c r="Q1318">
        <v>90</v>
      </c>
    </row>
    <row r="1319" spans="15:17" x14ac:dyDescent="0.25">
      <c r="O1319" t="s">
        <v>1409</v>
      </c>
      <c r="P1319" t="s">
        <v>7023</v>
      </c>
      <c r="Q1319">
        <v>80</v>
      </c>
    </row>
    <row r="1320" spans="15:17" x14ac:dyDescent="0.25">
      <c r="O1320" t="s">
        <v>2012</v>
      </c>
      <c r="P1320" t="s">
        <v>7024</v>
      </c>
      <c r="Q1320">
        <v>160</v>
      </c>
    </row>
    <row r="1321" spans="15:17" x14ac:dyDescent="0.25">
      <c r="O1321" t="s">
        <v>2013</v>
      </c>
      <c r="P1321" t="s">
        <v>7025</v>
      </c>
      <c r="Q1321">
        <v>170</v>
      </c>
    </row>
    <row r="1322" spans="15:17" x14ac:dyDescent="0.25">
      <c r="O1322" t="s">
        <v>2014</v>
      </c>
      <c r="P1322" t="s">
        <v>7026</v>
      </c>
      <c r="Q1322">
        <v>230</v>
      </c>
    </row>
    <row r="1323" spans="15:17" x14ac:dyDescent="0.25">
      <c r="O1323" t="s">
        <v>2015</v>
      </c>
      <c r="P1323" t="s">
        <v>4466</v>
      </c>
      <c r="Q1323">
        <v>130</v>
      </c>
    </row>
    <row r="1324" spans="15:17" x14ac:dyDescent="0.25">
      <c r="O1324" t="s">
        <v>225</v>
      </c>
      <c r="P1324" t="s">
        <v>7027</v>
      </c>
      <c r="Q1324">
        <v>250</v>
      </c>
    </row>
    <row r="1325" spans="15:17" x14ac:dyDescent="0.25">
      <c r="O1325" t="s">
        <v>2366</v>
      </c>
      <c r="P1325" t="s">
        <v>7028</v>
      </c>
      <c r="Q1325">
        <v>80</v>
      </c>
    </row>
    <row r="1326" spans="15:17" x14ac:dyDescent="0.25">
      <c r="O1326" t="s">
        <v>2367</v>
      </c>
      <c r="P1326" t="s">
        <v>7029</v>
      </c>
      <c r="Q1326">
        <v>50</v>
      </c>
    </row>
    <row r="1327" spans="15:17" x14ac:dyDescent="0.25">
      <c r="O1327" t="s">
        <v>2368</v>
      </c>
      <c r="P1327" t="s">
        <v>7030</v>
      </c>
      <c r="Q1327">
        <v>80</v>
      </c>
    </row>
    <row r="1328" spans="15:17" x14ac:dyDescent="0.25">
      <c r="O1328" t="s">
        <v>2369</v>
      </c>
      <c r="P1328" t="s">
        <v>7031</v>
      </c>
      <c r="Q1328">
        <v>80</v>
      </c>
    </row>
    <row r="1329" spans="15:17" x14ac:dyDescent="0.25">
      <c r="O1329" t="s">
        <v>1540</v>
      </c>
      <c r="P1329" t="s">
        <v>7032</v>
      </c>
      <c r="Q1329">
        <v>50</v>
      </c>
    </row>
    <row r="1330" spans="15:17" x14ac:dyDescent="0.25">
      <c r="O1330" t="s">
        <v>1531</v>
      </c>
      <c r="P1330" t="s">
        <v>7033</v>
      </c>
      <c r="Q1330">
        <v>70</v>
      </c>
    </row>
    <row r="1331" spans="15:17" x14ac:dyDescent="0.25">
      <c r="O1331" t="s">
        <v>1532</v>
      </c>
      <c r="P1331" t="s">
        <v>7034</v>
      </c>
      <c r="Q1331">
        <v>110</v>
      </c>
    </row>
    <row r="1332" spans="15:17" x14ac:dyDescent="0.25">
      <c r="O1332" t="s">
        <v>1558</v>
      </c>
      <c r="P1332" t="s">
        <v>7035</v>
      </c>
      <c r="Q1332">
        <v>110</v>
      </c>
    </row>
    <row r="1333" spans="15:17" x14ac:dyDescent="0.25">
      <c r="O1333" t="s">
        <v>1559</v>
      </c>
      <c r="P1333" t="s">
        <v>7036</v>
      </c>
      <c r="Q1333">
        <v>110</v>
      </c>
    </row>
    <row r="1334" spans="15:17" x14ac:dyDescent="0.25">
      <c r="O1334" t="s">
        <v>1560</v>
      </c>
      <c r="P1334" t="s">
        <v>7037</v>
      </c>
      <c r="Q1334">
        <v>160</v>
      </c>
    </row>
    <row r="1335" spans="15:17" x14ac:dyDescent="0.25">
      <c r="O1335" t="s">
        <v>552</v>
      </c>
      <c r="P1335" t="s">
        <v>7038</v>
      </c>
      <c r="Q1335">
        <v>50</v>
      </c>
    </row>
    <row r="1336" spans="15:17" x14ac:dyDescent="0.25">
      <c r="O1336" t="s">
        <v>2355</v>
      </c>
      <c r="P1336" t="s">
        <v>7039</v>
      </c>
      <c r="Q1336">
        <v>140</v>
      </c>
    </row>
    <row r="1337" spans="15:17" x14ac:dyDescent="0.25">
      <c r="O1337" t="s">
        <v>2356</v>
      </c>
      <c r="P1337" t="s">
        <v>7040</v>
      </c>
      <c r="Q1337">
        <v>140</v>
      </c>
    </row>
    <row r="1338" spans="15:17" x14ac:dyDescent="0.25">
      <c r="O1338" t="s">
        <v>2357</v>
      </c>
      <c r="P1338" t="s">
        <v>7041</v>
      </c>
      <c r="Q1338">
        <v>120</v>
      </c>
    </row>
    <row r="1339" spans="15:17" x14ac:dyDescent="0.25">
      <c r="O1339" t="s">
        <v>2358</v>
      </c>
      <c r="P1339" t="s">
        <v>7042</v>
      </c>
      <c r="Q1339">
        <v>120</v>
      </c>
    </row>
    <row r="1340" spans="15:17" x14ac:dyDescent="0.25">
      <c r="O1340" t="s">
        <v>1438</v>
      </c>
      <c r="P1340" t="s">
        <v>7043</v>
      </c>
      <c r="Q1340">
        <v>30</v>
      </c>
    </row>
    <row r="1341" spans="15:17" x14ac:dyDescent="0.25">
      <c r="O1341" t="s">
        <v>1442</v>
      </c>
      <c r="P1341" t="s">
        <v>7044</v>
      </c>
      <c r="Q1341">
        <v>120</v>
      </c>
    </row>
    <row r="1342" spans="15:17" x14ac:dyDescent="0.25">
      <c r="O1342" t="s">
        <v>1455</v>
      </c>
      <c r="P1342" t="s">
        <v>7045</v>
      </c>
      <c r="Q1342">
        <v>100</v>
      </c>
    </row>
    <row r="1343" spans="15:17" x14ac:dyDescent="0.25">
      <c r="O1343" t="s">
        <v>2306</v>
      </c>
      <c r="P1343" t="s">
        <v>7046</v>
      </c>
      <c r="Q1343">
        <v>100</v>
      </c>
    </row>
    <row r="1344" spans="15:17" x14ac:dyDescent="0.25">
      <c r="O1344" t="s">
        <v>2307</v>
      </c>
      <c r="P1344" t="s">
        <v>7047</v>
      </c>
      <c r="Q1344">
        <v>120</v>
      </c>
    </row>
    <row r="1345" spans="15:17" x14ac:dyDescent="0.25">
      <c r="O1345" t="s">
        <v>459</v>
      </c>
      <c r="P1345" t="s">
        <v>7048</v>
      </c>
      <c r="Q1345">
        <v>210</v>
      </c>
    </row>
    <row r="1346" spans="15:17" x14ac:dyDescent="0.25">
      <c r="O1346" t="s">
        <v>460</v>
      </c>
      <c r="P1346" t="s">
        <v>7049</v>
      </c>
      <c r="Q1346">
        <v>150</v>
      </c>
    </row>
    <row r="1347" spans="15:17" x14ac:dyDescent="0.25">
      <c r="O1347" t="s">
        <v>461</v>
      </c>
      <c r="P1347" t="s">
        <v>7050</v>
      </c>
      <c r="Q1347">
        <v>70</v>
      </c>
    </row>
    <row r="1348" spans="15:17" x14ac:dyDescent="0.25">
      <c r="O1348" t="s">
        <v>449</v>
      </c>
      <c r="P1348" t="s">
        <v>7051</v>
      </c>
      <c r="Q1348">
        <v>220</v>
      </c>
    </row>
    <row r="1349" spans="15:17" x14ac:dyDescent="0.25">
      <c r="O1349" t="s">
        <v>450</v>
      </c>
      <c r="P1349" t="s">
        <v>7052</v>
      </c>
      <c r="Q1349">
        <v>240</v>
      </c>
    </row>
    <row r="1350" spans="15:17" x14ac:dyDescent="0.25">
      <c r="O1350" t="s">
        <v>451</v>
      </c>
      <c r="P1350" t="s">
        <v>7053</v>
      </c>
      <c r="Q1350">
        <v>200</v>
      </c>
    </row>
    <row r="1351" spans="15:17" x14ac:dyDescent="0.25">
      <c r="O1351" t="s">
        <v>735</v>
      </c>
      <c r="P1351" t="s">
        <v>7054</v>
      </c>
      <c r="Q1351">
        <v>40</v>
      </c>
    </row>
    <row r="1352" spans="15:17" x14ac:dyDescent="0.25">
      <c r="O1352" t="s">
        <v>736</v>
      </c>
      <c r="P1352" t="s">
        <v>7055</v>
      </c>
      <c r="Q1352">
        <v>60</v>
      </c>
    </row>
    <row r="1353" spans="15:17" x14ac:dyDescent="0.25">
      <c r="O1353" t="s">
        <v>741</v>
      </c>
      <c r="P1353" t="s">
        <v>7056</v>
      </c>
      <c r="Q1353">
        <v>80</v>
      </c>
    </row>
    <row r="1354" spans="15:17" x14ac:dyDescent="0.25">
      <c r="O1354" t="s">
        <v>1742</v>
      </c>
      <c r="P1354" t="s">
        <v>7057</v>
      </c>
      <c r="Q1354">
        <v>120</v>
      </c>
    </row>
    <row r="1355" spans="15:17" x14ac:dyDescent="0.25">
      <c r="O1355" t="s">
        <v>1743</v>
      </c>
      <c r="P1355" t="s">
        <v>7058</v>
      </c>
      <c r="Q1355">
        <v>90</v>
      </c>
    </row>
    <row r="1356" spans="15:17" x14ac:dyDescent="0.25">
      <c r="O1356" t="s">
        <v>1744</v>
      </c>
      <c r="P1356" t="s">
        <v>7059</v>
      </c>
      <c r="Q1356">
        <v>120</v>
      </c>
    </row>
    <row r="1357" spans="15:17" x14ac:dyDescent="0.25">
      <c r="O1357" t="s">
        <v>1745</v>
      </c>
      <c r="P1357" t="s">
        <v>7060</v>
      </c>
      <c r="Q1357">
        <v>90</v>
      </c>
    </row>
    <row r="1358" spans="15:17" x14ac:dyDescent="0.25">
      <c r="O1358" t="s">
        <v>1975</v>
      </c>
      <c r="P1358" t="s">
        <v>7061</v>
      </c>
      <c r="Q1358">
        <v>130</v>
      </c>
    </row>
    <row r="1359" spans="15:17" x14ac:dyDescent="0.25">
      <c r="O1359" t="s">
        <v>1976</v>
      </c>
      <c r="P1359" t="s">
        <v>7062</v>
      </c>
      <c r="Q1359">
        <v>130</v>
      </c>
    </row>
    <row r="1360" spans="15:17" x14ac:dyDescent="0.25">
      <c r="O1360" t="s">
        <v>1977</v>
      </c>
      <c r="P1360" t="s">
        <v>7063</v>
      </c>
      <c r="Q1360">
        <v>60</v>
      </c>
    </row>
    <row r="1361" spans="15:17" x14ac:dyDescent="0.25">
      <c r="O1361" t="s">
        <v>1958</v>
      </c>
      <c r="P1361" t="s">
        <v>7064</v>
      </c>
      <c r="Q1361">
        <v>130</v>
      </c>
    </row>
    <row r="1362" spans="15:17" x14ac:dyDescent="0.25">
      <c r="O1362" t="s">
        <v>1959</v>
      </c>
      <c r="P1362" t="s">
        <v>7065</v>
      </c>
      <c r="Q1362">
        <v>120</v>
      </c>
    </row>
    <row r="1363" spans="15:17" x14ac:dyDescent="0.25">
      <c r="O1363" t="s">
        <v>2001</v>
      </c>
      <c r="P1363" t="s">
        <v>7066</v>
      </c>
      <c r="Q1363">
        <v>100</v>
      </c>
    </row>
    <row r="1364" spans="15:17" x14ac:dyDescent="0.25">
      <c r="O1364" t="s">
        <v>2002</v>
      </c>
      <c r="P1364" t="s">
        <v>7067</v>
      </c>
      <c r="Q1364">
        <v>220</v>
      </c>
    </row>
    <row r="1365" spans="15:17" x14ac:dyDescent="0.25">
      <c r="O1365" t="s">
        <v>2003</v>
      </c>
      <c r="P1365" t="s">
        <v>7068</v>
      </c>
      <c r="Q1365">
        <v>220</v>
      </c>
    </row>
    <row r="1366" spans="15:17" x14ac:dyDescent="0.25">
      <c r="O1366" t="s">
        <v>1990</v>
      </c>
      <c r="P1366" t="s">
        <v>7069</v>
      </c>
      <c r="Q1366">
        <v>100</v>
      </c>
    </row>
    <row r="1367" spans="15:17" x14ac:dyDescent="0.25">
      <c r="O1367" t="s">
        <v>1991</v>
      </c>
      <c r="P1367" t="s">
        <v>7070</v>
      </c>
      <c r="Q1367">
        <v>170</v>
      </c>
    </row>
    <row r="1368" spans="15:17" x14ac:dyDescent="0.25">
      <c r="O1368" t="s">
        <v>1992</v>
      </c>
      <c r="P1368" t="s">
        <v>7071</v>
      </c>
      <c r="Q1368">
        <v>230</v>
      </c>
    </row>
    <row r="1369" spans="15:17" x14ac:dyDescent="0.25">
      <c r="O1369" t="s">
        <v>1969</v>
      </c>
      <c r="P1369" t="s">
        <v>7072</v>
      </c>
      <c r="Q1369">
        <v>200</v>
      </c>
    </row>
    <row r="1370" spans="15:17" x14ac:dyDescent="0.25">
      <c r="O1370" t="s">
        <v>1970</v>
      </c>
      <c r="P1370" t="s">
        <v>7073</v>
      </c>
      <c r="Q1370">
        <v>120</v>
      </c>
    </row>
    <row r="1371" spans="15:17" x14ac:dyDescent="0.25">
      <c r="O1371" t="s">
        <v>1971</v>
      </c>
      <c r="P1371" t="s">
        <v>7074</v>
      </c>
      <c r="Q1371">
        <v>120</v>
      </c>
    </row>
    <row r="1372" spans="15:17" x14ac:dyDescent="0.25">
      <c r="O1372" t="s">
        <v>2589</v>
      </c>
      <c r="P1372" t="s">
        <v>7075</v>
      </c>
      <c r="Q1372">
        <v>60</v>
      </c>
    </row>
    <row r="1373" spans="15:17" x14ac:dyDescent="0.25">
      <c r="O1373" t="s">
        <v>2601</v>
      </c>
      <c r="P1373" t="s">
        <v>7076</v>
      </c>
      <c r="Q1373">
        <v>90</v>
      </c>
    </row>
    <row r="1374" spans="15:17" x14ac:dyDescent="0.25">
      <c r="O1374" t="s">
        <v>2602</v>
      </c>
      <c r="P1374" t="s">
        <v>7077</v>
      </c>
      <c r="Q1374">
        <v>240</v>
      </c>
    </row>
    <row r="1375" spans="15:17" x14ac:dyDescent="0.25">
      <c r="O1375" t="s">
        <v>2603</v>
      </c>
      <c r="P1375" t="s">
        <v>7078</v>
      </c>
      <c r="Q1375">
        <v>120</v>
      </c>
    </row>
    <row r="1376" spans="15:17" x14ac:dyDescent="0.25">
      <c r="O1376" t="s">
        <v>2590</v>
      </c>
      <c r="P1376" t="s">
        <v>7079</v>
      </c>
      <c r="Q1376">
        <v>210</v>
      </c>
    </row>
    <row r="1377" spans="15:17" x14ac:dyDescent="0.25">
      <c r="O1377" t="s">
        <v>2591</v>
      </c>
      <c r="P1377" t="s">
        <v>7080</v>
      </c>
      <c r="Q1377">
        <v>90</v>
      </c>
    </row>
    <row r="1378" spans="15:17" x14ac:dyDescent="0.25">
      <c r="O1378" t="s">
        <v>2592</v>
      </c>
      <c r="P1378" t="s">
        <v>7081</v>
      </c>
      <c r="Q1378">
        <v>120</v>
      </c>
    </row>
    <row r="1379" spans="15:17" x14ac:dyDescent="0.25">
      <c r="O1379" t="s">
        <v>1658</v>
      </c>
      <c r="P1379" t="s">
        <v>7082</v>
      </c>
      <c r="Q1379">
        <v>80</v>
      </c>
    </row>
    <row r="1380" spans="15:17" x14ac:dyDescent="0.25">
      <c r="O1380" t="s">
        <v>2188</v>
      </c>
      <c r="P1380" t="s">
        <v>7083</v>
      </c>
      <c r="Q1380">
        <v>70</v>
      </c>
    </row>
    <row r="1381" spans="15:17" x14ac:dyDescent="0.25">
      <c r="O1381" t="s">
        <v>2189</v>
      </c>
      <c r="P1381" t="s">
        <v>7084</v>
      </c>
      <c r="Q1381">
        <v>70</v>
      </c>
    </row>
    <row r="1382" spans="15:17" x14ac:dyDescent="0.25">
      <c r="O1382" t="s">
        <v>2190</v>
      </c>
      <c r="P1382" t="s">
        <v>7084</v>
      </c>
      <c r="Q1382">
        <v>80</v>
      </c>
    </row>
    <row r="1383" spans="15:17" x14ac:dyDescent="0.25">
      <c r="O1383" t="s">
        <v>2191</v>
      </c>
      <c r="P1383" t="s">
        <v>7085</v>
      </c>
      <c r="Q1383">
        <v>50</v>
      </c>
    </row>
    <row r="1384" spans="15:17" x14ac:dyDescent="0.25">
      <c r="O1384" t="s">
        <v>331</v>
      </c>
      <c r="P1384" t="s">
        <v>7086</v>
      </c>
      <c r="Q1384">
        <v>140</v>
      </c>
    </row>
    <row r="1385" spans="15:17" x14ac:dyDescent="0.25">
      <c r="O1385" t="s">
        <v>332</v>
      </c>
      <c r="P1385" t="s">
        <v>7087</v>
      </c>
      <c r="Q1385">
        <v>140</v>
      </c>
    </row>
    <row r="1386" spans="15:17" x14ac:dyDescent="0.25">
      <c r="O1386" t="s">
        <v>1209</v>
      </c>
      <c r="P1386" t="s">
        <v>7088</v>
      </c>
      <c r="Q1386">
        <v>90</v>
      </c>
    </row>
    <row r="1387" spans="15:17" x14ac:dyDescent="0.25">
      <c r="O1387" t="s">
        <v>1210</v>
      </c>
      <c r="P1387" t="s">
        <v>7089</v>
      </c>
      <c r="Q1387">
        <v>90</v>
      </c>
    </row>
    <row r="1388" spans="15:17" x14ac:dyDescent="0.25">
      <c r="O1388" t="s">
        <v>1254</v>
      </c>
      <c r="P1388" t="s">
        <v>7090</v>
      </c>
      <c r="Q1388">
        <v>190</v>
      </c>
    </row>
    <row r="1389" spans="15:17" x14ac:dyDescent="0.25">
      <c r="O1389" t="s">
        <v>1255</v>
      </c>
      <c r="P1389" t="s">
        <v>7091</v>
      </c>
      <c r="Q1389">
        <v>70</v>
      </c>
    </row>
    <row r="1390" spans="15:17" x14ac:dyDescent="0.25">
      <c r="O1390" t="s">
        <v>1256</v>
      </c>
      <c r="P1390" t="s">
        <v>7092</v>
      </c>
      <c r="Q1390">
        <v>140</v>
      </c>
    </row>
    <row r="1391" spans="15:17" x14ac:dyDescent="0.25">
      <c r="O1391" t="s">
        <v>1248</v>
      </c>
      <c r="P1391" t="s">
        <v>7093</v>
      </c>
      <c r="Q1391">
        <v>120</v>
      </c>
    </row>
    <row r="1392" spans="15:17" x14ac:dyDescent="0.25">
      <c r="O1392" t="s">
        <v>1249</v>
      </c>
      <c r="P1392" t="s">
        <v>7094</v>
      </c>
      <c r="Q1392">
        <v>100</v>
      </c>
    </row>
    <row r="1393" spans="15:17" x14ac:dyDescent="0.25">
      <c r="O1393" t="s">
        <v>1250</v>
      </c>
      <c r="P1393" t="s">
        <v>7095</v>
      </c>
      <c r="Q1393">
        <v>180</v>
      </c>
    </row>
    <row r="1394" spans="15:17" x14ac:dyDescent="0.25">
      <c r="O1394" t="s">
        <v>1251</v>
      </c>
      <c r="P1394" t="s">
        <v>7096</v>
      </c>
      <c r="Q1394">
        <v>90</v>
      </c>
    </row>
    <row r="1395" spans="15:17" x14ac:dyDescent="0.25">
      <c r="O1395" t="s">
        <v>1242</v>
      </c>
      <c r="P1395" t="s">
        <v>7097</v>
      </c>
      <c r="Q1395">
        <v>90</v>
      </c>
    </row>
    <row r="1396" spans="15:17" x14ac:dyDescent="0.25">
      <c r="O1396" t="s">
        <v>1243</v>
      </c>
      <c r="P1396" t="s">
        <v>7098</v>
      </c>
      <c r="Q1396">
        <v>110</v>
      </c>
    </row>
    <row r="1397" spans="15:17" x14ac:dyDescent="0.25">
      <c r="O1397" t="s">
        <v>1244</v>
      </c>
      <c r="P1397" t="s">
        <v>7099</v>
      </c>
      <c r="Q1397">
        <v>210</v>
      </c>
    </row>
    <row r="1398" spans="15:17" x14ac:dyDescent="0.25">
      <c r="O1398" t="s">
        <v>1245</v>
      </c>
      <c r="P1398" t="s">
        <v>7100</v>
      </c>
      <c r="Q1398">
        <v>80</v>
      </c>
    </row>
    <row r="1399" spans="15:17" x14ac:dyDescent="0.25">
      <c r="O1399" t="s">
        <v>1670</v>
      </c>
      <c r="P1399" t="s">
        <v>4542</v>
      </c>
      <c r="Q1399">
        <v>120</v>
      </c>
    </row>
    <row r="1400" spans="15:17" x14ac:dyDescent="0.25">
      <c r="O1400" t="s">
        <v>1671</v>
      </c>
      <c r="P1400" t="s">
        <v>7101</v>
      </c>
      <c r="Q1400">
        <v>80</v>
      </c>
    </row>
    <row r="1401" spans="15:17" x14ac:dyDescent="0.25">
      <c r="O1401" t="s">
        <v>1672</v>
      </c>
      <c r="P1401" t="s">
        <v>7102</v>
      </c>
      <c r="Q1401">
        <v>150</v>
      </c>
    </row>
    <row r="1402" spans="15:17" x14ac:dyDescent="0.25">
      <c r="O1402" t="s">
        <v>1673</v>
      </c>
      <c r="P1402" t="s">
        <v>4545</v>
      </c>
      <c r="Q1402">
        <v>160</v>
      </c>
    </row>
    <row r="1403" spans="15:17" x14ac:dyDescent="0.25">
      <c r="O1403" t="s">
        <v>1664</v>
      </c>
      <c r="P1403" t="s">
        <v>4546</v>
      </c>
      <c r="Q1403">
        <v>80</v>
      </c>
    </row>
    <row r="1404" spans="15:17" x14ac:dyDescent="0.25">
      <c r="O1404" t="s">
        <v>1665</v>
      </c>
      <c r="P1404" t="s">
        <v>7103</v>
      </c>
      <c r="Q1404">
        <v>160</v>
      </c>
    </row>
    <row r="1405" spans="15:17" x14ac:dyDescent="0.25">
      <c r="O1405" t="s">
        <v>1666</v>
      </c>
      <c r="P1405" t="s">
        <v>4548</v>
      </c>
      <c r="Q1405">
        <v>140</v>
      </c>
    </row>
    <row r="1406" spans="15:17" x14ac:dyDescent="0.25">
      <c r="O1406" t="s">
        <v>1667</v>
      </c>
      <c r="P1406" t="s">
        <v>7104</v>
      </c>
      <c r="Q1406">
        <v>80</v>
      </c>
    </row>
    <row r="1407" spans="15:17" x14ac:dyDescent="0.25">
      <c r="O1407" t="s">
        <v>1659</v>
      </c>
      <c r="P1407" t="s">
        <v>7105</v>
      </c>
      <c r="Q1407">
        <v>110</v>
      </c>
    </row>
    <row r="1408" spans="15:17" x14ac:dyDescent="0.25">
      <c r="O1408" t="s">
        <v>1660</v>
      </c>
      <c r="P1408" t="s">
        <v>7106</v>
      </c>
      <c r="Q1408">
        <v>130</v>
      </c>
    </row>
    <row r="1409" spans="15:17" x14ac:dyDescent="0.25">
      <c r="O1409" t="s">
        <v>1661</v>
      </c>
      <c r="P1409" t="s">
        <v>7107</v>
      </c>
      <c r="Q1409">
        <v>110</v>
      </c>
    </row>
    <row r="1410" spans="15:17" x14ac:dyDescent="0.25">
      <c r="O1410" t="s">
        <v>557</v>
      </c>
      <c r="P1410" t="s">
        <v>7108</v>
      </c>
      <c r="Q1410">
        <v>210</v>
      </c>
    </row>
    <row r="1411" spans="15:17" x14ac:dyDescent="0.25">
      <c r="O1411" t="s">
        <v>558</v>
      </c>
      <c r="P1411" t="s">
        <v>7109</v>
      </c>
      <c r="Q1411">
        <v>180</v>
      </c>
    </row>
    <row r="1412" spans="15:17" x14ac:dyDescent="0.25">
      <c r="O1412" t="s">
        <v>559</v>
      </c>
      <c r="P1412" t="s">
        <v>7110</v>
      </c>
      <c r="Q1412">
        <v>90</v>
      </c>
    </row>
    <row r="1413" spans="15:17" x14ac:dyDescent="0.25">
      <c r="O1413" t="s">
        <v>615</v>
      </c>
      <c r="P1413" t="s">
        <v>7111</v>
      </c>
      <c r="Q1413">
        <v>150</v>
      </c>
    </row>
    <row r="1414" spans="15:17" x14ac:dyDescent="0.25">
      <c r="O1414" t="s">
        <v>616</v>
      </c>
      <c r="P1414" t="s">
        <v>7112</v>
      </c>
      <c r="Q1414">
        <v>180</v>
      </c>
    </row>
    <row r="1415" spans="15:17" x14ac:dyDescent="0.25">
      <c r="O1415" t="s">
        <v>611</v>
      </c>
      <c r="P1415" t="s">
        <v>7113</v>
      </c>
      <c r="Q1415">
        <v>180</v>
      </c>
    </row>
    <row r="1416" spans="15:17" x14ac:dyDescent="0.25">
      <c r="O1416" t="s">
        <v>580</v>
      </c>
      <c r="P1416" t="s">
        <v>7114</v>
      </c>
      <c r="Q1416">
        <v>150</v>
      </c>
    </row>
    <row r="1417" spans="15:17" x14ac:dyDescent="0.25">
      <c r="O1417" t="s">
        <v>1572</v>
      </c>
      <c r="P1417" t="s">
        <v>7115</v>
      </c>
      <c r="Q1417">
        <v>150</v>
      </c>
    </row>
    <row r="1418" spans="15:17" x14ac:dyDescent="0.25">
      <c r="O1418" t="s">
        <v>1573</v>
      </c>
      <c r="P1418" t="s">
        <v>7116</v>
      </c>
      <c r="Q1418">
        <v>150</v>
      </c>
    </row>
    <row r="1419" spans="15:17" x14ac:dyDescent="0.25">
      <c r="O1419" t="s">
        <v>1574</v>
      </c>
      <c r="P1419" t="s">
        <v>7117</v>
      </c>
      <c r="Q1419">
        <v>120</v>
      </c>
    </row>
    <row r="1420" spans="15:17" x14ac:dyDescent="0.25">
      <c r="O1420" t="s">
        <v>581</v>
      </c>
      <c r="P1420" t="s">
        <v>7118</v>
      </c>
      <c r="Q1420">
        <v>210</v>
      </c>
    </row>
    <row r="1421" spans="15:17" x14ac:dyDescent="0.25">
      <c r="O1421" t="s">
        <v>582</v>
      </c>
      <c r="P1421" t="s">
        <v>7119</v>
      </c>
      <c r="Q1421">
        <v>150</v>
      </c>
    </row>
    <row r="1422" spans="15:17" x14ac:dyDescent="0.25">
      <c r="O1422" t="s">
        <v>596</v>
      </c>
      <c r="P1422" t="s">
        <v>7120</v>
      </c>
      <c r="Q1422">
        <v>180</v>
      </c>
    </row>
    <row r="1423" spans="15:17" x14ac:dyDescent="0.25">
      <c r="O1423" t="s">
        <v>597</v>
      </c>
      <c r="P1423" t="s">
        <v>7121</v>
      </c>
      <c r="Q1423">
        <v>150</v>
      </c>
    </row>
    <row r="1424" spans="15:17" x14ac:dyDescent="0.25">
      <c r="O1424" t="s">
        <v>637</v>
      </c>
      <c r="P1424" t="s">
        <v>7122</v>
      </c>
      <c r="Q1424">
        <v>210</v>
      </c>
    </row>
    <row r="1425" spans="15:17" x14ac:dyDescent="0.25">
      <c r="O1425" t="s">
        <v>638</v>
      </c>
      <c r="P1425" t="s">
        <v>7123</v>
      </c>
      <c r="Q1425">
        <v>210</v>
      </c>
    </row>
    <row r="1426" spans="15:17" x14ac:dyDescent="0.25">
      <c r="O1426" t="s">
        <v>575</v>
      </c>
      <c r="P1426" t="s">
        <v>7124</v>
      </c>
      <c r="Q1426">
        <v>210</v>
      </c>
    </row>
    <row r="1427" spans="15:17" x14ac:dyDescent="0.25">
      <c r="O1427" t="s">
        <v>576</v>
      </c>
      <c r="P1427" t="s">
        <v>7125</v>
      </c>
      <c r="Q1427">
        <v>200</v>
      </c>
    </row>
    <row r="1428" spans="15:17" x14ac:dyDescent="0.25">
      <c r="O1428" t="s">
        <v>577</v>
      </c>
      <c r="P1428" t="s">
        <v>7126</v>
      </c>
      <c r="Q1428">
        <v>100</v>
      </c>
    </row>
    <row r="1429" spans="15:17" x14ac:dyDescent="0.25">
      <c r="O1429" t="s">
        <v>267</v>
      </c>
      <c r="P1429" t="s">
        <v>7127</v>
      </c>
      <c r="Q1429">
        <v>150</v>
      </c>
    </row>
    <row r="1430" spans="15:17" x14ac:dyDescent="0.25">
      <c r="O1430" t="s">
        <v>268</v>
      </c>
      <c r="P1430" t="s">
        <v>7128</v>
      </c>
      <c r="Q1430">
        <v>120</v>
      </c>
    </row>
    <row r="1431" spans="15:17" x14ac:dyDescent="0.25">
      <c r="O1431" t="s">
        <v>269</v>
      </c>
      <c r="P1431" t="s">
        <v>7129</v>
      </c>
      <c r="Q1431">
        <v>120</v>
      </c>
    </row>
    <row r="1432" spans="15:17" x14ac:dyDescent="0.25">
      <c r="O1432" t="s">
        <v>1913</v>
      </c>
      <c r="P1432" t="s">
        <v>7130</v>
      </c>
      <c r="Q1432">
        <v>30</v>
      </c>
    </row>
    <row r="1433" spans="15:17" x14ac:dyDescent="0.25">
      <c r="O1433" t="s">
        <v>272</v>
      </c>
      <c r="P1433" t="s">
        <v>7131</v>
      </c>
      <c r="Q1433">
        <v>90</v>
      </c>
    </row>
    <row r="1434" spans="15:17" x14ac:dyDescent="0.25">
      <c r="O1434" t="s">
        <v>273</v>
      </c>
      <c r="P1434" t="s">
        <v>7132</v>
      </c>
      <c r="Q1434">
        <v>150</v>
      </c>
    </row>
    <row r="1435" spans="15:17" x14ac:dyDescent="0.25">
      <c r="O1435" t="s">
        <v>2673</v>
      </c>
      <c r="P1435" t="s">
        <v>7133</v>
      </c>
      <c r="Q1435">
        <v>90</v>
      </c>
    </row>
    <row r="1436" spans="15:17" x14ac:dyDescent="0.25">
      <c r="O1436" t="s">
        <v>2674</v>
      </c>
      <c r="P1436" t="s">
        <v>7134</v>
      </c>
      <c r="Q1436">
        <v>160</v>
      </c>
    </row>
    <row r="1437" spans="15:17" x14ac:dyDescent="0.25">
      <c r="O1437" t="s">
        <v>2675</v>
      </c>
      <c r="P1437" t="s">
        <v>7135</v>
      </c>
      <c r="Q1437">
        <v>90</v>
      </c>
    </row>
    <row r="1438" spans="15:17" x14ac:dyDescent="0.25">
      <c r="O1438" t="s">
        <v>2676</v>
      </c>
      <c r="P1438" t="s">
        <v>7136</v>
      </c>
      <c r="Q1438">
        <v>60</v>
      </c>
    </row>
    <row r="1439" spans="15:17" x14ac:dyDescent="0.25">
      <c r="O1439" t="s">
        <v>2679</v>
      </c>
      <c r="P1439" t="s">
        <v>7137</v>
      </c>
      <c r="Q1439">
        <v>90</v>
      </c>
    </row>
    <row r="1440" spans="15:17" x14ac:dyDescent="0.25">
      <c r="O1440" t="s">
        <v>2680</v>
      </c>
      <c r="P1440" t="s">
        <v>7138</v>
      </c>
      <c r="Q1440">
        <v>90</v>
      </c>
    </row>
    <row r="1441" spans="15:17" x14ac:dyDescent="0.25">
      <c r="O1441" t="s">
        <v>2923</v>
      </c>
      <c r="P1441" t="s">
        <v>7139</v>
      </c>
      <c r="Q1441">
        <v>120</v>
      </c>
    </row>
    <row r="1442" spans="15:17" x14ac:dyDescent="0.25">
      <c r="O1442" t="s">
        <v>2101</v>
      </c>
      <c r="P1442" t="s">
        <v>7140</v>
      </c>
      <c r="Q1442">
        <v>80</v>
      </c>
    </row>
    <row r="1443" spans="15:17" x14ac:dyDescent="0.25">
      <c r="O1443" t="s">
        <v>2102</v>
      </c>
      <c r="P1443" t="s">
        <v>7141</v>
      </c>
      <c r="Q1443">
        <v>120</v>
      </c>
    </row>
    <row r="1444" spans="15:17" x14ac:dyDescent="0.25">
      <c r="O1444" t="s">
        <v>2103</v>
      </c>
      <c r="P1444" t="s">
        <v>7142</v>
      </c>
      <c r="Q1444">
        <v>110</v>
      </c>
    </row>
    <row r="1445" spans="15:17" x14ac:dyDescent="0.25">
      <c r="O1445" t="s">
        <v>2104</v>
      </c>
      <c r="P1445" t="s">
        <v>7143</v>
      </c>
      <c r="Q1445">
        <v>80</v>
      </c>
    </row>
    <row r="1446" spans="15:17" x14ac:dyDescent="0.25">
      <c r="O1446" t="s">
        <v>2105</v>
      </c>
      <c r="P1446" t="s">
        <v>7144</v>
      </c>
      <c r="Q1446">
        <v>140</v>
      </c>
    </row>
    <row r="1447" spans="15:17" x14ac:dyDescent="0.25">
      <c r="O1447" t="s">
        <v>1026</v>
      </c>
      <c r="P1447" t="s">
        <v>7145</v>
      </c>
      <c r="Q1447">
        <v>120</v>
      </c>
    </row>
    <row r="1448" spans="15:17" x14ac:dyDescent="0.25">
      <c r="O1448" t="s">
        <v>2681</v>
      </c>
      <c r="P1448" t="s">
        <v>4591</v>
      </c>
      <c r="Q1448">
        <v>150</v>
      </c>
    </row>
    <row r="1449" spans="15:17" x14ac:dyDescent="0.25">
      <c r="O1449" t="s">
        <v>2108</v>
      </c>
      <c r="P1449" t="s">
        <v>7146</v>
      </c>
      <c r="Q1449">
        <v>200</v>
      </c>
    </row>
    <row r="1450" spans="15:17" x14ac:dyDescent="0.25">
      <c r="O1450" t="s">
        <v>2109</v>
      </c>
      <c r="P1450" t="s">
        <v>7147</v>
      </c>
      <c r="Q1450">
        <v>120</v>
      </c>
    </row>
    <row r="1451" spans="15:17" x14ac:dyDescent="0.25">
      <c r="O1451" t="s">
        <v>2110</v>
      </c>
      <c r="P1451" t="s">
        <v>7148</v>
      </c>
      <c r="Q1451">
        <v>120</v>
      </c>
    </row>
    <row r="1452" spans="15:17" x14ac:dyDescent="0.25">
      <c r="O1452" t="s">
        <v>2111</v>
      </c>
      <c r="P1452" t="s">
        <v>7149</v>
      </c>
      <c r="Q1452">
        <v>90</v>
      </c>
    </row>
    <row r="1453" spans="15:17" x14ac:dyDescent="0.25">
      <c r="O1453" t="s">
        <v>1315</v>
      </c>
      <c r="P1453" t="s">
        <v>7150</v>
      </c>
      <c r="Q1453">
        <v>100</v>
      </c>
    </row>
    <row r="1454" spans="15:17" x14ac:dyDescent="0.25">
      <c r="O1454" t="s">
        <v>1316</v>
      </c>
      <c r="P1454" t="s">
        <v>7151</v>
      </c>
      <c r="Q1454">
        <v>120</v>
      </c>
    </row>
    <row r="1455" spans="15:17" x14ac:dyDescent="0.25">
      <c r="O1455" t="s">
        <v>1317</v>
      </c>
      <c r="P1455" t="s">
        <v>7152</v>
      </c>
      <c r="Q1455">
        <v>90</v>
      </c>
    </row>
    <row r="1456" spans="15:17" x14ac:dyDescent="0.25">
      <c r="O1456" t="s">
        <v>1914</v>
      </c>
      <c r="P1456" t="s">
        <v>7153</v>
      </c>
      <c r="Q1456">
        <v>30</v>
      </c>
    </row>
    <row r="1457" spans="15:17" x14ac:dyDescent="0.25">
      <c r="O1457" t="s">
        <v>1318</v>
      </c>
      <c r="P1457" t="s">
        <v>7154</v>
      </c>
      <c r="Q1457">
        <v>120</v>
      </c>
    </row>
    <row r="1458" spans="15:17" x14ac:dyDescent="0.25">
      <c r="O1458" t="s">
        <v>385</v>
      </c>
      <c r="P1458" t="s">
        <v>7155</v>
      </c>
      <c r="Q1458">
        <v>180</v>
      </c>
    </row>
    <row r="1459" spans="15:17" x14ac:dyDescent="0.25">
      <c r="O1459" t="s">
        <v>386</v>
      </c>
      <c r="P1459" t="s">
        <v>7156</v>
      </c>
      <c r="Q1459">
        <v>160</v>
      </c>
    </row>
    <row r="1460" spans="15:17" x14ac:dyDescent="0.25">
      <c r="O1460" t="s">
        <v>2264</v>
      </c>
      <c r="P1460" t="s">
        <v>7157</v>
      </c>
      <c r="Q1460">
        <v>120</v>
      </c>
    </row>
    <row r="1461" spans="15:17" x14ac:dyDescent="0.25">
      <c r="O1461" t="s">
        <v>2255</v>
      </c>
      <c r="P1461" t="s">
        <v>7158</v>
      </c>
      <c r="Q1461">
        <v>90</v>
      </c>
    </row>
    <row r="1462" spans="15:17" x14ac:dyDescent="0.25">
      <c r="O1462" t="s">
        <v>1329</v>
      </c>
      <c r="P1462" t="s">
        <v>7159</v>
      </c>
      <c r="Q1462">
        <v>90</v>
      </c>
    </row>
    <row r="1463" spans="15:17" x14ac:dyDescent="0.25">
      <c r="O1463" t="s">
        <v>1311</v>
      </c>
      <c r="P1463" t="s">
        <v>7160</v>
      </c>
      <c r="Q1463">
        <v>110</v>
      </c>
    </row>
    <row r="1464" spans="15:17" x14ac:dyDescent="0.25">
      <c r="O1464" t="s">
        <v>1312</v>
      </c>
      <c r="P1464" t="s">
        <v>7161</v>
      </c>
      <c r="Q1464">
        <v>80</v>
      </c>
    </row>
    <row r="1465" spans="15:17" x14ac:dyDescent="0.25">
      <c r="O1465" t="s">
        <v>379</v>
      </c>
      <c r="P1465" t="s">
        <v>7162</v>
      </c>
      <c r="Q1465">
        <v>90</v>
      </c>
    </row>
    <row r="1466" spans="15:17" x14ac:dyDescent="0.25">
      <c r="O1466" t="s">
        <v>371</v>
      </c>
      <c r="P1466" t="s">
        <v>7163</v>
      </c>
      <c r="Q1466">
        <v>90</v>
      </c>
    </row>
    <row r="1467" spans="15:17" x14ac:dyDescent="0.25">
      <c r="O1467" t="s">
        <v>2247</v>
      </c>
      <c r="P1467" t="s">
        <v>7164</v>
      </c>
      <c r="Q1467">
        <v>180</v>
      </c>
    </row>
    <row r="1468" spans="15:17" x14ac:dyDescent="0.25">
      <c r="O1468" t="s">
        <v>2248</v>
      </c>
      <c r="P1468" t="s">
        <v>7165</v>
      </c>
      <c r="Q1468">
        <v>130</v>
      </c>
    </row>
    <row r="1469" spans="15:17" x14ac:dyDescent="0.25">
      <c r="O1469" t="s">
        <v>2249</v>
      </c>
      <c r="P1469" t="s">
        <v>7166</v>
      </c>
      <c r="Q1469">
        <v>160</v>
      </c>
    </row>
    <row r="1470" spans="15:17" x14ac:dyDescent="0.25">
      <c r="O1470" t="s">
        <v>1335</v>
      </c>
      <c r="P1470" t="s">
        <v>7167</v>
      </c>
      <c r="Q1470">
        <v>120</v>
      </c>
    </row>
    <row r="1471" spans="15:17" x14ac:dyDescent="0.25">
      <c r="O1471" t="s">
        <v>2250</v>
      </c>
      <c r="P1471" t="s">
        <v>7168</v>
      </c>
      <c r="Q1471">
        <v>120</v>
      </c>
    </row>
    <row r="1472" spans="15:17" x14ac:dyDescent="0.25">
      <c r="O1472" t="s">
        <v>1307</v>
      </c>
      <c r="P1472" t="s">
        <v>7169</v>
      </c>
      <c r="Q1472">
        <v>70</v>
      </c>
    </row>
    <row r="1473" spans="15:17" x14ac:dyDescent="0.25">
      <c r="O1473" t="s">
        <v>1308</v>
      </c>
      <c r="P1473" t="s">
        <v>7170</v>
      </c>
      <c r="Q1473">
        <v>90</v>
      </c>
    </row>
    <row r="1474" spans="15:17" x14ac:dyDescent="0.25">
      <c r="O1474" t="s">
        <v>380</v>
      </c>
      <c r="P1474" t="s">
        <v>7171</v>
      </c>
      <c r="Q1474">
        <v>140</v>
      </c>
    </row>
    <row r="1475" spans="15:17" x14ac:dyDescent="0.25">
      <c r="O1475" t="s">
        <v>381</v>
      </c>
      <c r="P1475" t="s">
        <v>7172</v>
      </c>
      <c r="Q1475">
        <v>110</v>
      </c>
    </row>
    <row r="1476" spans="15:17" x14ac:dyDescent="0.25">
      <c r="O1476" t="s">
        <v>1919</v>
      </c>
      <c r="P1476" t="s">
        <v>7173</v>
      </c>
      <c r="Q1476">
        <v>100</v>
      </c>
    </row>
    <row r="1477" spans="15:17" x14ac:dyDescent="0.25">
      <c r="O1477" t="s">
        <v>1920</v>
      </c>
      <c r="P1477" t="s">
        <v>7174</v>
      </c>
      <c r="Q1477">
        <v>70</v>
      </c>
    </row>
    <row r="1478" spans="15:17" x14ac:dyDescent="0.25">
      <c r="O1478" t="s">
        <v>1921</v>
      </c>
      <c r="P1478" t="s">
        <v>7175</v>
      </c>
      <c r="Q1478">
        <v>70</v>
      </c>
    </row>
    <row r="1479" spans="15:17" x14ac:dyDescent="0.25">
      <c r="O1479" t="s">
        <v>1922</v>
      </c>
      <c r="P1479" t="s">
        <v>7176</v>
      </c>
      <c r="Q1479">
        <v>130</v>
      </c>
    </row>
    <row r="1480" spans="15:17" x14ac:dyDescent="0.25">
      <c r="O1480" t="s">
        <v>3019</v>
      </c>
      <c r="P1480" t="s">
        <v>7177</v>
      </c>
      <c r="Q1480">
        <v>90</v>
      </c>
    </row>
    <row r="1481" spans="15:17" x14ac:dyDescent="0.25">
      <c r="O1481" t="s">
        <v>3020</v>
      </c>
      <c r="P1481" t="s">
        <v>7178</v>
      </c>
      <c r="Q1481">
        <v>90</v>
      </c>
    </row>
    <row r="1482" spans="15:17" x14ac:dyDescent="0.25">
      <c r="O1482" t="s">
        <v>3021</v>
      </c>
      <c r="P1482" t="s">
        <v>7179</v>
      </c>
      <c r="Q1482">
        <v>90</v>
      </c>
    </row>
    <row r="1483" spans="15:17" x14ac:dyDescent="0.25">
      <c r="O1483" t="s">
        <v>875</v>
      </c>
      <c r="P1483" t="s">
        <v>7180</v>
      </c>
      <c r="Q1483">
        <v>50</v>
      </c>
    </row>
    <row r="1484" spans="15:17" x14ac:dyDescent="0.25">
      <c r="O1484" t="s">
        <v>3022</v>
      </c>
      <c r="P1484" t="s">
        <v>7181</v>
      </c>
      <c r="Q1484">
        <v>60</v>
      </c>
    </row>
    <row r="1485" spans="15:17" x14ac:dyDescent="0.25">
      <c r="O1485" t="s">
        <v>3023</v>
      </c>
      <c r="P1485" t="s">
        <v>7182</v>
      </c>
      <c r="Q1485">
        <v>60</v>
      </c>
    </row>
    <row r="1486" spans="15:17" x14ac:dyDescent="0.25">
      <c r="O1486" t="s">
        <v>2575</v>
      </c>
      <c r="P1486" t="s">
        <v>7183</v>
      </c>
      <c r="Q1486">
        <v>50</v>
      </c>
    </row>
    <row r="1487" spans="15:17" x14ac:dyDescent="0.25">
      <c r="O1487" t="s">
        <v>1907</v>
      </c>
      <c r="P1487" t="s">
        <v>7184</v>
      </c>
      <c r="Q1487">
        <v>90</v>
      </c>
    </row>
    <row r="1488" spans="15:17" x14ac:dyDescent="0.25">
      <c r="O1488" t="s">
        <v>1908</v>
      </c>
      <c r="P1488" t="s">
        <v>7185</v>
      </c>
      <c r="Q1488">
        <v>130</v>
      </c>
    </row>
    <row r="1489" spans="15:17" x14ac:dyDescent="0.25">
      <c r="O1489" t="s">
        <v>1909</v>
      </c>
      <c r="P1489" t="s">
        <v>7186</v>
      </c>
      <c r="Q1489">
        <v>90</v>
      </c>
    </row>
    <row r="1490" spans="15:17" x14ac:dyDescent="0.25">
      <c r="O1490" t="s">
        <v>1910</v>
      </c>
      <c r="P1490" t="s">
        <v>7187</v>
      </c>
      <c r="Q1490">
        <v>40</v>
      </c>
    </row>
    <row r="1491" spans="15:17" x14ac:dyDescent="0.25">
      <c r="O1491" t="s">
        <v>2576</v>
      </c>
      <c r="P1491" t="s">
        <v>7188</v>
      </c>
      <c r="Q1491">
        <v>50</v>
      </c>
    </row>
    <row r="1492" spans="15:17" x14ac:dyDescent="0.25">
      <c r="O1492" t="s">
        <v>2577</v>
      </c>
      <c r="P1492" t="s">
        <v>7189</v>
      </c>
      <c r="Q1492">
        <v>70</v>
      </c>
    </row>
    <row r="1493" spans="15:17" x14ac:dyDescent="0.25">
      <c r="O1493" t="s">
        <v>2578</v>
      </c>
      <c r="P1493" t="s">
        <v>7190</v>
      </c>
      <c r="Q1493">
        <v>90</v>
      </c>
    </row>
    <row r="1494" spans="15:17" x14ac:dyDescent="0.25">
      <c r="O1494" t="s">
        <v>2579</v>
      </c>
      <c r="P1494" t="s">
        <v>7191</v>
      </c>
      <c r="Q1494">
        <v>80</v>
      </c>
    </row>
    <row r="1495" spans="15:17" x14ac:dyDescent="0.25">
      <c r="O1495" t="s">
        <v>2344</v>
      </c>
      <c r="P1495" t="s">
        <v>7192</v>
      </c>
      <c r="Q1495">
        <v>180</v>
      </c>
    </row>
    <row r="1496" spans="15:17" x14ac:dyDescent="0.25">
      <c r="O1496" t="s">
        <v>2345</v>
      </c>
      <c r="P1496" t="s">
        <v>7193</v>
      </c>
      <c r="Q1496">
        <v>90</v>
      </c>
    </row>
    <row r="1497" spans="15:17" x14ac:dyDescent="0.25">
      <c r="O1497" t="s">
        <v>2346</v>
      </c>
      <c r="P1497" t="s">
        <v>7194</v>
      </c>
      <c r="Q1497">
        <v>120</v>
      </c>
    </row>
    <row r="1498" spans="15:17" x14ac:dyDescent="0.25">
      <c r="O1498" t="s">
        <v>2347</v>
      </c>
      <c r="P1498" t="s">
        <v>7195</v>
      </c>
      <c r="Q1498">
        <v>90</v>
      </c>
    </row>
    <row r="1499" spans="15:17" x14ac:dyDescent="0.25">
      <c r="O1499" t="s">
        <v>2986</v>
      </c>
      <c r="P1499" t="s">
        <v>7196</v>
      </c>
      <c r="Q1499">
        <v>70</v>
      </c>
    </row>
    <row r="1500" spans="15:17" x14ac:dyDescent="0.25">
      <c r="O1500" t="s">
        <v>2987</v>
      </c>
      <c r="P1500" t="s">
        <v>7197</v>
      </c>
      <c r="Q1500">
        <v>80</v>
      </c>
    </row>
    <row r="1501" spans="15:17" x14ac:dyDescent="0.25">
      <c r="O1501" t="s">
        <v>2817</v>
      </c>
      <c r="P1501" t="s">
        <v>7198</v>
      </c>
      <c r="Q1501">
        <v>90</v>
      </c>
    </row>
    <row r="1502" spans="15:17" x14ac:dyDescent="0.25">
      <c r="O1502" t="s">
        <v>2988</v>
      </c>
      <c r="P1502" t="s">
        <v>7199</v>
      </c>
      <c r="Q1502">
        <v>50</v>
      </c>
    </row>
    <row r="1503" spans="15:17" x14ac:dyDescent="0.25">
      <c r="O1503" t="s">
        <v>2989</v>
      </c>
      <c r="P1503" t="s">
        <v>7200</v>
      </c>
      <c r="Q1503">
        <v>120</v>
      </c>
    </row>
    <row r="1504" spans="15:17" x14ac:dyDescent="0.25">
      <c r="O1504" t="s">
        <v>2818</v>
      </c>
      <c r="P1504" t="s">
        <v>7201</v>
      </c>
      <c r="Q1504">
        <v>90</v>
      </c>
    </row>
    <row r="1505" spans="15:17" x14ac:dyDescent="0.25">
      <c r="O1505" t="s">
        <v>2819</v>
      </c>
      <c r="P1505" t="s">
        <v>7202</v>
      </c>
      <c r="Q1505">
        <v>130</v>
      </c>
    </row>
    <row r="1506" spans="15:17" x14ac:dyDescent="0.25">
      <c r="O1506" t="s">
        <v>2820</v>
      </c>
      <c r="P1506" t="s">
        <v>7203</v>
      </c>
      <c r="Q1506">
        <v>50</v>
      </c>
    </row>
    <row r="1507" spans="15:17" x14ac:dyDescent="0.25">
      <c r="O1507" t="s">
        <v>2821</v>
      </c>
      <c r="P1507" t="s">
        <v>7204</v>
      </c>
      <c r="Q1507">
        <v>80</v>
      </c>
    </row>
    <row r="1508" spans="15:17" x14ac:dyDescent="0.25">
      <c r="O1508" t="s">
        <v>1506</v>
      </c>
      <c r="P1508" t="s">
        <v>7205</v>
      </c>
      <c r="Q1508">
        <v>150</v>
      </c>
    </row>
    <row r="1509" spans="15:17" x14ac:dyDescent="0.25">
      <c r="O1509" t="s">
        <v>1507</v>
      </c>
      <c r="P1509" t="s">
        <v>7206</v>
      </c>
      <c r="Q1509">
        <v>150</v>
      </c>
    </row>
    <row r="1510" spans="15:17" x14ac:dyDescent="0.25">
      <c r="O1510" t="s">
        <v>1502</v>
      </c>
      <c r="P1510" t="s">
        <v>7207</v>
      </c>
      <c r="Q1510">
        <v>90</v>
      </c>
    </row>
    <row r="1511" spans="15:17" x14ac:dyDescent="0.25">
      <c r="O1511" t="s">
        <v>3122</v>
      </c>
      <c r="P1511" t="s">
        <v>7208</v>
      </c>
      <c r="Q1511">
        <v>110</v>
      </c>
    </row>
    <row r="1512" spans="15:17" x14ac:dyDescent="0.25">
      <c r="O1512" t="s">
        <v>3123</v>
      </c>
      <c r="P1512" t="s">
        <v>7209</v>
      </c>
      <c r="Q1512">
        <v>230</v>
      </c>
    </row>
    <row r="1513" spans="15:17" x14ac:dyDescent="0.25">
      <c r="O1513" t="s">
        <v>3124</v>
      </c>
      <c r="P1513" t="s">
        <v>7210</v>
      </c>
      <c r="Q1513">
        <v>80</v>
      </c>
    </row>
    <row r="1514" spans="15:17" x14ac:dyDescent="0.25">
      <c r="O1514" t="s">
        <v>3125</v>
      </c>
      <c r="P1514" t="s">
        <v>7211</v>
      </c>
      <c r="Q1514">
        <v>150</v>
      </c>
    </row>
    <row r="1515" spans="15:17" x14ac:dyDescent="0.25">
      <c r="O1515" t="s">
        <v>3126</v>
      </c>
      <c r="P1515" t="s">
        <v>7212</v>
      </c>
      <c r="Q1515">
        <v>60</v>
      </c>
    </row>
    <row r="1516" spans="15:17" x14ac:dyDescent="0.25">
      <c r="O1516" t="s">
        <v>3127</v>
      </c>
      <c r="P1516" t="s">
        <v>7213</v>
      </c>
      <c r="Q1516">
        <v>80</v>
      </c>
    </row>
    <row r="1517" spans="15:17" x14ac:dyDescent="0.25">
      <c r="O1517" t="s">
        <v>3066</v>
      </c>
      <c r="P1517" t="s">
        <v>7214</v>
      </c>
      <c r="Q1517">
        <v>90</v>
      </c>
    </row>
    <row r="1518" spans="15:17" x14ac:dyDescent="0.25">
      <c r="O1518" t="s">
        <v>3128</v>
      </c>
      <c r="P1518" t="s">
        <v>7215</v>
      </c>
      <c r="Q1518">
        <v>80</v>
      </c>
    </row>
    <row r="1519" spans="15:17" x14ac:dyDescent="0.25">
      <c r="O1519" t="s">
        <v>3129</v>
      </c>
      <c r="P1519" t="s">
        <v>7216</v>
      </c>
      <c r="Q1519">
        <v>90</v>
      </c>
    </row>
    <row r="1520" spans="15:17" x14ac:dyDescent="0.25">
      <c r="O1520" t="s">
        <v>528</v>
      </c>
      <c r="P1520" t="s">
        <v>7217</v>
      </c>
      <c r="Q1520">
        <v>130</v>
      </c>
    </row>
    <row r="1521" spans="15:17" x14ac:dyDescent="0.25">
      <c r="O1521" t="s">
        <v>529</v>
      </c>
      <c r="P1521" t="s">
        <v>7218</v>
      </c>
      <c r="Q1521">
        <v>150</v>
      </c>
    </row>
    <row r="1522" spans="15:17" x14ac:dyDescent="0.25">
      <c r="O1522" t="s">
        <v>1514</v>
      </c>
      <c r="P1522" t="s">
        <v>7219</v>
      </c>
      <c r="Q1522">
        <v>180</v>
      </c>
    </row>
    <row r="1523" spans="15:17" x14ac:dyDescent="0.25">
      <c r="O1523" t="s">
        <v>1515</v>
      </c>
      <c r="P1523" t="s">
        <v>7220</v>
      </c>
      <c r="Q1523">
        <v>180</v>
      </c>
    </row>
    <row r="1524" spans="15:17" x14ac:dyDescent="0.25">
      <c r="O1524" t="s">
        <v>1045</v>
      </c>
      <c r="P1524" t="s">
        <v>7221</v>
      </c>
      <c r="Q1524">
        <v>220</v>
      </c>
    </row>
    <row r="1525" spans="15:17" x14ac:dyDescent="0.25">
      <c r="O1525" t="s">
        <v>1046</v>
      </c>
      <c r="P1525" t="s">
        <v>7222</v>
      </c>
      <c r="Q1525">
        <v>230</v>
      </c>
    </row>
    <row r="1526" spans="15:17" x14ac:dyDescent="0.25">
      <c r="O1526" t="s">
        <v>1047</v>
      </c>
      <c r="P1526" t="s">
        <v>7223</v>
      </c>
      <c r="Q1526">
        <v>240</v>
      </c>
    </row>
    <row r="1527" spans="15:17" x14ac:dyDescent="0.25">
      <c r="O1527" t="s">
        <v>2120</v>
      </c>
      <c r="P1527" t="s">
        <v>7224</v>
      </c>
      <c r="Q1527">
        <v>110</v>
      </c>
    </row>
    <row r="1528" spans="15:17" x14ac:dyDescent="0.25">
      <c r="O1528" t="s">
        <v>1124</v>
      </c>
      <c r="P1528" t="s">
        <v>7225</v>
      </c>
      <c r="Q1528">
        <v>180</v>
      </c>
    </row>
    <row r="1529" spans="15:17" x14ac:dyDescent="0.25">
      <c r="O1529" t="s">
        <v>2121</v>
      </c>
      <c r="P1529" t="s">
        <v>7226</v>
      </c>
      <c r="Q1529">
        <v>140</v>
      </c>
    </row>
    <row r="1530" spans="15:17" x14ac:dyDescent="0.25">
      <c r="O1530" t="s">
        <v>1079</v>
      </c>
      <c r="P1530" t="s">
        <v>7227</v>
      </c>
      <c r="Q1530">
        <v>60</v>
      </c>
    </row>
    <row r="1531" spans="15:17" x14ac:dyDescent="0.25">
      <c r="O1531" t="s">
        <v>1080</v>
      </c>
      <c r="P1531" t="s">
        <v>7228</v>
      </c>
      <c r="Q1531">
        <v>120</v>
      </c>
    </row>
    <row r="1532" spans="15:17" x14ac:dyDescent="0.25">
      <c r="O1532" t="s">
        <v>2684</v>
      </c>
      <c r="P1532" t="s">
        <v>7229</v>
      </c>
      <c r="Q1532">
        <v>130</v>
      </c>
    </row>
    <row r="1533" spans="15:17" x14ac:dyDescent="0.25">
      <c r="O1533" t="s">
        <v>2685</v>
      </c>
      <c r="P1533" t="s">
        <v>7230</v>
      </c>
      <c r="Q1533">
        <v>150</v>
      </c>
    </row>
    <row r="1534" spans="15:17" x14ac:dyDescent="0.25">
      <c r="O1534" t="s">
        <v>2686</v>
      </c>
      <c r="P1534" t="s">
        <v>7231</v>
      </c>
      <c r="Q1534">
        <v>60</v>
      </c>
    </row>
    <row r="1535" spans="15:17" x14ac:dyDescent="0.25">
      <c r="O1535" t="s">
        <v>1915</v>
      </c>
      <c r="P1535" t="s">
        <v>7232</v>
      </c>
      <c r="Q1535">
        <v>30</v>
      </c>
    </row>
    <row r="1536" spans="15:17" x14ac:dyDescent="0.25">
      <c r="O1536" t="s">
        <v>1916</v>
      </c>
      <c r="P1536" t="s">
        <v>7233</v>
      </c>
      <c r="Q1536">
        <v>60</v>
      </c>
    </row>
    <row r="1537" spans="15:17" x14ac:dyDescent="0.25">
      <c r="O1537" t="s">
        <v>137</v>
      </c>
      <c r="P1537" t="s">
        <v>7234</v>
      </c>
      <c r="Q1537">
        <v>120</v>
      </c>
    </row>
    <row r="1538" spans="15:17" x14ac:dyDescent="0.25">
      <c r="O1538" t="s">
        <v>138</v>
      </c>
      <c r="P1538" t="s">
        <v>7235</v>
      </c>
      <c r="Q1538">
        <v>90</v>
      </c>
    </row>
    <row r="1539" spans="15:17" x14ac:dyDescent="0.25">
      <c r="O1539" t="s">
        <v>2124</v>
      </c>
      <c r="P1539" t="s">
        <v>7236</v>
      </c>
      <c r="Q1539">
        <v>70</v>
      </c>
    </row>
    <row r="1540" spans="15:17" x14ac:dyDescent="0.25">
      <c r="O1540" t="s">
        <v>2125</v>
      </c>
      <c r="P1540" t="s">
        <v>7237</v>
      </c>
      <c r="Q1540">
        <v>120</v>
      </c>
    </row>
    <row r="1541" spans="15:17" x14ac:dyDescent="0.25">
      <c r="O1541" t="s">
        <v>3067</v>
      </c>
      <c r="P1541" t="s">
        <v>7238</v>
      </c>
      <c r="Q1541">
        <v>150</v>
      </c>
    </row>
    <row r="1542" spans="15:17" x14ac:dyDescent="0.25">
      <c r="O1542" t="s">
        <v>3068</v>
      </c>
      <c r="P1542" t="s">
        <v>7239</v>
      </c>
      <c r="Q1542">
        <v>60</v>
      </c>
    </row>
    <row r="1543" spans="15:17" x14ac:dyDescent="0.25">
      <c r="O1543" t="s">
        <v>3069</v>
      </c>
      <c r="P1543" t="s">
        <v>7240</v>
      </c>
      <c r="Q1543">
        <v>150</v>
      </c>
    </row>
    <row r="1544" spans="15:17" x14ac:dyDescent="0.25">
      <c r="O1544" t="s">
        <v>3070</v>
      </c>
      <c r="P1544" t="s">
        <v>7241</v>
      </c>
      <c r="Q1544">
        <v>60</v>
      </c>
    </row>
    <row r="1545" spans="15:17" x14ac:dyDescent="0.25">
      <c r="O1545" t="s">
        <v>3071</v>
      </c>
      <c r="P1545" t="s">
        <v>7242</v>
      </c>
      <c r="Q1545">
        <v>90</v>
      </c>
    </row>
    <row r="1546" spans="15:17" x14ac:dyDescent="0.25">
      <c r="O1546" t="s">
        <v>3072</v>
      </c>
      <c r="P1546" t="s">
        <v>7243</v>
      </c>
      <c r="Q1546">
        <v>60</v>
      </c>
    </row>
    <row r="1547" spans="15:17" x14ac:dyDescent="0.25">
      <c r="O1547" t="s">
        <v>3075</v>
      </c>
      <c r="P1547" t="s">
        <v>7244</v>
      </c>
      <c r="Q1547">
        <v>60</v>
      </c>
    </row>
    <row r="1548" spans="15:17" x14ac:dyDescent="0.25">
      <c r="O1548" t="s">
        <v>3076</v>
      </c>
      <c r="P1548" t="s">
        <v>7245</v>
      </c>
      <c r="Q1548">
        <v>60</v>
      </c>
    </row>
    <row r="1549" spans="15:17" x14ac:dyDescent="0.25">
      <c r="O1549" t="s">
        <v>3077</v>
      </c>
      <c r="P1549" t="s">
        <v>7246</v>
      </c>
      <c r="Q1549">
        <v>30</v>
      </c>
    </row>
    <row r="1550" spans="15:17" x14ac:dyDescent="0.25">
      <c r="O1550" t="s">
        <v>2978</v>
      </c>
      <c r="P1550" t="s">
        <v>7247</v>
      </c>
      <c r="Q1550">
        <v>270</v>
      </c>
    </row>
    <row r="1551" spans="15:17" x14ac:dyDescent="0.25">
      <c r="O1551" t="s">
        <v>2979</v>
      </c>
      <c r="P1551" t="s">
        <v>7248</v>
      </c>
      <c r="Q1551">
        <v>190</v>
      </c>
    </row>
    <row r="1552" spans="15:17" x14ac:dyDescent="0.25">
      <c r="O1552" t="s">
        <v>2980</v>
      </c>
      <c r="P1552" t="s">
        <v>7249</v>
      </c>
      <c r="Q1552">
        <v>60</v>
      </c>
    </row>
    <row r="1553" spans="15:17" x14ac:dyDescent="0.25">
      <c r="O1553" t="s">
        <v>2981</v>
      </c>
      <c r="P1553" t="s">
        <v>7250</v>
      </c>
      <c r="Q1553">
        <v>60</v>
      </c>
    </row>
    <row r="1554" spans="15:17" x14ac:dyDescent="0.25">
      <c r="O1554" t="s">
        <v>2982</v>
      </c>
      <c r="P1554" t="s">
        <v>7251</v>
      </c>
      <c r="Q1554">
        <v>80</v>
      </c>
    </row>
    <row r="1555" spans="15:17" x14ac:dyDescent="0.25">
      <c r="O1555" t="s">
        <v>2983</v>
      </c>
      <c r="P1555" t="s">
        <v>4698</v>
      </c>
      <c r="Q1555">
        <v>90</v>
      </c>
    </row>
    <row r="1556" spans="15:17" x14ac:dyDescent="0.25">
      <c r="O1556" t="s">
        <v>1095</v>
      </c>
      <c r="P1556" t="s">
        <v>7252</v>
      </c>
      <c r="Q1556">
        <v>50</v>
      </c>
    </row>
    <row r="1557" spans="15:17" x14ac:dyDescent="0.25">
      <c r="O1557" t="s">
        <v>1096</v>
      </c>
      <c r="P1557" t="s">
        <v>7253</v>
      </c>
      <c r="Q1557">
        <v>90</v>
      </c>
    </row>
    <row r="1558" spans="15:17" x14ac:dyDescent="0.25">
      <c r="O1558" t="s">
        <v>1097</v>
      </c>
      <c r="P1558" t="s">
        <v>7254</v>
      </c>
      <c r="Q1558">
        <v>90</v>
      </c>
    </row>
    <row r="1559" spans="15:17" x14ac:dyDescent="0.25">
      <c r="O1559" t="s">
        <v>1098</v>
      </c>
      <c r="P1559" t="s">
        <v>7255</v>
      </c>
      <c r="Q1559">
        <v>80</v>
      </c>
    </row>
    <row r="1560" spans="15:17" x14ac:dyDescent="0.25">
      <c r="O1560" t="s">
        <v>2697</v>
      </c>
      <c r="P1560" t="s">
        <v>7256</v>
      </c>
      <c r="Q1560">
        <v>100</v>
      </c>
    </row>
    <row r="1561" spans="15:17" x14ac:dyDescent="0.25">
      <c r="O1561" t="s">
        <v>2698</v>
      </c>
      <c r="P1561" t="s">
        <v>7257</v>
      </c>
      <c r="Q1561">
        <v>100</v>
      </c>
    </row>
    <row r="1562" spans="15:17" x14ac:dyDescent="0.25">
      <c r="O1562" t="s">
        <v>2699</v>
      </c>
      <c r="P1562" t="s">
        <v>7258</v>
      </c>
      <c r="Q1562">
        <v>50</v>
      </c>
    </row>
    <row r="1563" spans="15:17" x14ac:dyDescent="0.25">
      <c r="O1563" t="s">
        <v>1101</v>
      </c>
      <c r="P1563" t="s">
        <v>7259</v>
      </c>
      <c r="Q1563">
        <v>110</v>
      </c>
    </row>
    <row r="1564" spans="15:17" x14ac:dyDescent="0.25">
      <c r="O1564" t="s">
        <v>2700</v>
      </c>
      <c r="P1564" t="s">
        <v>7260</v>
      </c>
      <c r="Q1564">
        <v>50</v>
      </c>
    </row>
    <row r="1565" spans="15:17" x14ac:dyDescent="0.25">
      <c r="O1565" t="s">
        <v>305</v>
      </c>
      <c r="P1565" t="s">
        <v>7261</v>
      </c>
      <c r="Q1565">
        <v>110</v>
      </c>
    </row>
    <row r="1566" spans="15:17" x14ac:dyDescent="0.25">
      <c r="O1566" t="s">
        <v>1125</v>
      </c>
      <c r="P1566" t="s">
        <v>7262</v>
      </c>
      <c r="Q1566">
        <v>90</v>
      </c>
    </row>
    <row r="1567" spans="15:17" x14ac:dyDescent="0.25">
      <c r="O1567" t="s">
        <v>1126</v>
      </c>
      <c r="P1567" t="s">
        <v>7263</v>
      </c>
      <c r="Q1567">
        <v>120</v>
      </c>
    </row>
    <row r="1568" spans="15:17" x14ac:dyDescent="0.25">
      <c r="O1568" t="s">
        <v>1127</v>
      </c>
      <c r="P1568" t="s">
        <v>7264</v>
      </c>
      <c r="Q1568">
        <v>150</v>
      </c>
    </row>
    <row r="1569" spans="15:17" x14ac:dyDescent="0.25">
      <c r="O1569" t="s">
        <v>306</v>
      </c>
      <c r="P1569" t="s">
        <v>7265</v>
      </c>
      <c r="Q1569">
        <v>120</v>
      </c>
    </row>
    <row r="1570" spans="15:17" x14ac:dyDescent="0.25">
      <c r="O1570" t="s">
        <v>307</v>
      </c>
      <c r="P1570" t="s">
        <v>7266</v>
      </c>
      <c r="Q1570">
        <v>180</v>
      </c>
    </row>
    <row r="1571" spans="15:17" x14ac:dyDescent="0.25">
      <c r="O1571" t="s">
        <v>1120</v>
      </c>
      <c r="P1571" t="s">
        <v>7267</v>
      </c>
      <c r="Q1571">
        <v>100</v>
      </c>
    </row>
    <row r="1572" spans="15:17" x14ac:dyDescent="0.25">
      <c r="O1572" t="s">
        <v>1121</v>
      </c>
      <c r="P1572" t="s">
        <v>7268</v>
      </c>
      <c r="Q1572">
        <v>100</v>
      </c>
    </row>
    <row r="1573" spans="15:17" x14ac:dyDescent="0.25">
      <c r="O1573" t="s">
        <v>1173</v>
      </c>
      <c r="P1573" t="s">
        <v>7269</v>
      </c>
      <c r="Q1573">
        <v>210</v>
      </c>
    </row>
    <row r="1574" spans="15:17" x14ac:dyDescent="0.25">
      <c r="O1574" t="s">
        <v>1174</v>
      </c>
      <c r="P1574" t="s">
        <v>7270</v>
      </c>
      <c r="Q1574">
        <v>210</v>
      </c>
    </row>
    <row r="1575" spans="15:17" x14ac:dyDescent="0.25">
      <c r="O1575" t="s">
        <v>1175</v>
      </c>
      <c r="P1575" t="s">
        <v>7271</v>
      </c>
      <c r="Q1575">
        <v>180</v>
      </c>
    </row>
    <row r="1576" spans="15:17" x14ac:dyDescent="0.25">
      <c r="O1576" t="s">
        <v>1176</v>
      </c>
      <c r="P1576" t="s">
        <v>7272</v>
      </c>
      <c r="Q1576">
        <v>180</v>
      </c>
    </row>
    <row r="1577" spans="15:17" x14ac:dyDescent="0.25">
      <c r="O1577" t="s">
        <v>1102</v>
      </c>
      <c r="P1577" t="s">
        <v>7273</v>
      </c>
      <c r="Q1577">
        <v>100</v>
      </c>
    </row>
    <row r="1578" spans="15:17" x14ac:dyDescent="0.25">
      <c r="O1578" t="s">
        <v>1103</v>
      </c>
      <c r="P1578" t="s">
        <v>7274</v>
      </c>
      <c r="Q1578">
        <v>90</v>
      </c>
    </row>
    <row r="1579" spans="15:17" x14ac:dyDescent="0.25">
      <c r="O1579" t="s">
        <v>1104</v>
      </c>
      <c r="P1579" t="s">
        <v>7275</v>
      </c>
      <c r="Q1579">
        <v>130</v>
      </c>
    </row>
    <row r="1580" spans="15:17" x14ac:dyDescent="0.25">
      <c r="O1580" t="s">
        <v>285</v>
      </c>
      <c r="P1580" t="s">
        <v>7276</v>
      </c>
      <c r="Q1580">
        <v>170</v>
      </c>
    </row>
    <row r="1581" spans="15:17" x14ac:dyDescent="0.25">
      <c r="O1581" t="s">
        <v>286</v>
      </c>
      <c r="P1581" t="s">
        <v>7277</v>
      </c>
      <c r="Q1581">
        <v>360</v>
      </c>
    </row>
    <row r="1582" spans="15:17" x14ac:dyDescent="0.25">
      <c r="O1582" t="s">
        <v>287</v>
      </c>
      <c r="P1582" t="s">
        <v>7278</v>
      </c>
      <c r="Q1582">
        <v>140</v>
      </c>
    </row>
    <row r="1583" spans="15:17" x14ac:dyDescent="0.25">
      <c r="O1583" t="s">
        <v>473</v>
      </c>
      <c r="P1583" t="s">
        <v>7279</v>
      </c>
      <c r="Q1583">
        <v>150</v>
      </c>
    </row>
    <row r="1584" spans="15:17" x14ac:dyDescent="0.25">
      <c r="O1584" t="s">
        <v>474</v>
      </c>
      <c r="P1584" t="s">
        <v>7280</v>
      </c>
      <c r="Q1584">
        <v>160</v>
      </c>
    </row>
    <row r="1585" spans="15:17" x14ac:dyDescent="0.25">
      <c r="O1585" t="s">
        <v>475</v>
      </c>
      <c r="P1585" t="s">
        <v>7281</v>
      </c>
      <c r="Q1585">
        <v>190</v>
      </c>
    </row>
    <row r="1586" spans="15:17" x14ac:dyDescent="0.25">
      <c r="O1586" t="s">
        <v>1466</v>
      </c>
      <c r="P1586" t="s">
        <v>7282</v>
      </c>
      <c r="Q1586">
        <v>140</v>
      </c>
    </row>
    <row r="1587" spans="15:17" x14ac:dyDescent="0.25">
      <c r="O1587" t="s">
        <v>1467</v>
      </c>
      <c r="P1587" t="s">
        <v>7283</v>
      </c>
      <c r="Q1587">
        <v>140</v>
      </c>
    </row>
    <row r="1588" spans="15:17" x14ac:dyDescent="0.25">
      <c r="O1588" t="s">
        <v>1468</v>
      </c>
      <c r="P1588" t="s">
        <v>7284</v>
      </c>
      <c r="Q1588">
        <v>170</v>
      </c>
    </row>
    <row r="1589" spans="15:17" x14ac:dyDescent="0.25">
      <c r="O1589" t="s">
        <v>478</v>
      </c>
      <c r="P1589" t="s">
        <v>7285</v>
      </c>
      <c r="Q1589">
        <v>170</v>
      </c>
    </row>
    <row r="1590" spans="15:17" x14ac:dyDescent="0.25">
      <c r="O1590" t="s">
        <v>479</v>
      </c>
      <c r="P1590" t="s">
        <v>7286</v>
      </c>
      <c r="Q1590">
        <v>140</v>
      </c>
    </row>
    <row r="1591" spans="15:17" x14ac:dyDescent="0.25">
      <c r="O1591" t="s">
        <v>480</v>
      </c>
      <c r="P1591" t="s">
        <v>7287</v>
      </c>
      <c r="Q1591">
        <v>130</v>
      </c>
    </row>
    <row r="1592" spans="15:17" x14ac:dyDescent="0.25">
      <c r="O1592" t="s">
        <v>1461</v>
      </c>
      <c r="P1592" t="s">
        <v>7288</v>
      </c>
      <c r="Q1592">
        <v>100</v>
      </c>
    </row>
    <row r="1593" spans="15:17" x14ac:dyDescent="0.25">
      <c r="O1593" t="s">
        <v>1462</v>
      </c>
      <c r="P1593" t="s">
        <v>7289</v>
      </c>
      <c r="Q1593">
        <v>100</v>
      </c>
    </row>
    <row r="1594" spans="15:17" x14ac:dyDescent="0.25">
      <c r="O1594" t="s">
        <v>1463</v>
      </c>
      <c r="P1594" t="s">
        <v>7290</v>
      </c>
      <c r="Q1594">
        <v>90</v>
      </c>
    </row>
    <row r="1595" spans="15:17" x14ac:dyDescent="0.25">
      <c r="O1595" t="s">
        <v>141</v>
      </c>
      <c r="P1595" t="s">
        <v>7291</v>
      </c>
      <c r="Q1595">
        <v>170</v>
      </c>
    </row>
    <row r="1596" spans="15:17" x14ac:dyDescent="0.25">
      <c r="O1596" t="s">
        <v>142</v>
      </c>
      <c r="P1596" t="s">
        <v>7292</v>
      </c>
      <c r="Q1596">
        <v>180</v>
      </c>
    </row>
    <row r="1597" spans="15:17" x14ac:dyDescent="0.25">
      <c r="O1597" t="s">
        <v>165</v>
      </c>
      <c r="P1597" t="s">
        <v>7293</v>
      </c>
      <c r="Q1597">
        <v>220</v>
      </c>
    </row>
    <row r="1598" spans="15:17" x14ac:dyDescent="0.25">
      <c r="O1598" t="s">
        <v>166</v>
      </c>
      <c r="P1598" t="s">
        <v>7294</v>
      </c>
      <c r="Q1598">
        <v>220</v>
      </c>
    </row>
    <row r="1599" spans="15:17" x14ac:dyDescent="0.25">
      <c r="O1599" t="s">
        <v>161</v>
      </c>
      <c r="P1599" t="s">
        <v>7295</v>
      </c>
      <c r="Q1599">
        <v>220</v>
      </c>
    </row>
    <row r="1600" spans="15:17" x14ac:dyDescent="0.25">
      <c r="O1600" t="s">
        <v>162</v>
      </c>
      <c r="P1600" t="s">
        <v>7296</v>
      </c>
      <c r="Q1600">
        <v>220</v>
      </c>
    </row>
    <row r="1601" spans="15:17" x14ac:dyDescent="0.25">
      <c r="O1601" t="s">
        <v>1616</v>
      </c>
      <c r="P1601" t="s">
        <v>7297</v>
      </c>
      <c r="Q1601">
        <v>170</v>
      </c>
    </row>
    <row r="1602" spans="15:17" x14ac:dyDescent="0.25">
      <c r="O1602" t="s">
        <v>1594</v>
      </c>
      <c r="P1602" t="s">
        <v>7298</v>
      </c>
      <c r="Q1602">
        <v>80</v>
      </c>
    </row>
    <row r="1603" spans="15:17" x14ac:dyDescent="0.25">
      <c r="O1603" t="s">
        <v>1595</v>
      </c>
      <c r="P1603" t="s">
        <v>7299</v>
      </c>
      <c r="Q1603">
        <v>80</v>
      </c>
    </row>
    <row r="1604" spans="15:17" x14ac:dyDescent="0.25">
      <c r="O1604" t="s">
        <v>1617</v>
      </c>
      <c r="P1604" t="s">
        <v>7300</v>
      </c>
      <c r="Q1604">
        <v>160</v>
      </c>
    </row>
    <row r="1605" spans="15:17" x14ac:dyDescent="0.25">
      <c r="O1605" t="s">
        <v>2389</v>
      </c>
      <c r="P1605" t="s">
        <v>7301</v>
      </c>
      <c r="Q1605">
        <v>130</v>
      </c>
    </row>
    <row r="1606" spans="15:17" x14ac:dyDescent="0.25">
      <c r="O1606" t="s">
        <v>2390</v>
      </c>
      <c r="P1606" t="s">
        <v>7302</v>
      </c>
      <c r="Q1606">
        <v>40</v>
      </c>
    </row>
    <row r="1607" spans="15:17" x14ac:dyDescent="0.25">
      <c r="O1607" t="s">
        <v>2391</v>
      </c>
      <c r="P1607" t="s">
        <v>7303</v>
      </c>
      <c r="Q1607">
        <v>160</v>
      </c>
    </row>
    <row r="1608" spans="15:17" x14ac:dyDescent="0.25">
      <c r="O1608" t="s">
        <v>1596</v>
      </c>
      <c r="P1608" t="s">
        <v>7304</v>
      </c>
      <c r="Q1608">
        <v>140</v>
      </c>
    </row>
    <row r="1609" spans="15:17" x14ac:dyDescent="0.25">
      <c r="O1609" t="s">
        <v>1597</v>
      </c>
      <c r="P1609" t="s">
        <v>7305</v>
      </c>
      <c r="Q1609">
        <v>190</v>
      </c>
    </row>
    <row r="1610" spans="15:17" x14ac:dyDescent="0.25">
      <c r="O1610" t="s">
        <v>1606</v>
      </c>
      <c r="P1610" t="s">
        <v>7306</v>
      </c>
      <c r="Q1610">
        <v>120</v>
      </c>
    </row>
    <row r="1611" spans="15:17" x14ac:dyDescent="0.25">
      <c r="O1611" t="s">
        <v>1607</v>
      </c>
      <c r="P1611" t="s">
        <v>7307</v>
      </c>
      <c r="Q1611">
        <v>70</v>
      </c>
    </row>
    <row r="1612" spans="15:17" x14ac:dyDescent="0.25">
      <c r="O1612" t="s">
        <v>1620</v>
      </c>
      <c r="P1612" t="s">
        <v>7308</v>
      </c>
      <c r="Q1612">
        <v>200</v>
      </c>
    </row>
    <row r="1613" spans="15:17" x14ac:dyDescent="0.25">
      <c r="O1613" t="s">
        <v>1621</v>
      </c>
      <c r="P1613" t="s">
        <v>7309</v>
      </c>
      <c r="Q1613">
        <v>70</v>
      </c>
    </row>
    <row r="1614" spans="15:17" x14ac:dyDescent="0.25">
      <c r="O1614" t="s">
        <v>1612</v>
      </c>
      <c r="P1614" t="s">
        <v>7310</v>
      </c>
      <c r="Q1614">
        <v>200</v>
      </c>
    </row>
    <row r="1615" spans="15:17" x14ac:dyDescent="0.25">
      <c r="O1615" t="s">
        <v>1613</v>
      </c>
      <c r="P1615" t="s">
        <v>7311</v>
      </c>
      <c r="Q1615">
        <v>70</v>
      </c>
    </row>
    <row r="1616" spans="15:17" x14ac:dyDescent="0.25">
      <c r="O1616" t="s">
        <v>1608</v>
      </c>
      <c r="P1616" t="s">
        <v>7312</v>
      </c>
      <c r="Q1616">
        <v>210</v>
      </c>
    </row>
    <row r="1617" spans="15:17" x14ac:dyDescent="0.25">
      <c r="O1617" t="s">
        <v>1609</v>
      </c>
      <c r="P1617" t="s">
        <v>7313</v>
      </c>
      <c r="Q1617">
        <v>60</v>
      </c>
    </row>
    <row r="1618" spans="15:17" x14ac:dyDescent="0.25">
      <c r="O1618" t="s">
        <v>389</v>
      </c>
      <c r="P1618" t="s">
        <v>7314</v>
      </c>
      <c r="Q1618">
        <v>200</v>
      </c>
    </row>
    <row r="1619" spans="15:17" x14ac:dyDescent="0.25">
      <c r="O1619" t="s">
        <v>390</v>
      </c>
      <c r="P1619" t="s">
        <v>7315</v>
      </c>
      <c r="Q1619">
        <v>160</v>
      </c>
    </row>
    <row r="1620" spans="15:17" x14ac:dyDescent="0.25">
      <c r="O1620" t="s">
        <v>391</v>
      </c>
      <c r="P1620" t="s">
        <v>7316</v>
      </c>
      <c r="Q1620">
        <v>150</v>
      </c>
    </row>
    <row r="1621" spans="15:17" x14ac:dyDescent="0.25">
      <c r="O1621" t="s">
        <v>1353</v>
      </c>
      <c r="P1621" t="s">
        <v>7317</v>
      </c>
      <c r="Q1621">
        <v>90</v>
      </c>
    </row>
    <row r="1622" spans="15:17" x14ac:dyDescent="0.25">
      <c r="O1622" t="s">
        <v>1354</v>
      </c>
      <c r="P1622" t="s">
        <v>7318</v>
      </c>
      <c r="Q1622">
        <v>220</v>
      </c>
    </row>
    <row r="1623" spans="15:17" x14ac:dyDescent="0.25">
      <c r="O1623" t="s">
        <v>1355</v>
      </c>
      <c r="P1623" t="s">
        <v>7319</v>
      </c>
      <c r="Q1623">
        <v>70</v>
      </c>
    </row>
    <row r="1624" spans="15:17" x14ac:dyDescent="0.25">
      <c r="O1624" t="s">
        <v>1356</v>
      </c>
      <c r="P1624" t="s">
        <v>7320</v>
      </c>
      <c r="Q1624">
        <v>240</v>
      </c>
    </row>
    <row r="1625" spans="15:17" x14ac:dyDescent="0.25">
      <c r="O1625" t="s">
        <v>1377</v>
      </c>
      <c r="P1625" t="s">
        <v>7321</v>
      </c>
      <c r="Q1625">
        <v>90</v>
      </c>
    </row>
    <row r="1626" spans="15:17" x14ac:dyDescent="0.25">
      <c r="O1626" t="s">
        <v>1378</v>
      </c>
      <c r="P1626" t="s">
        <v>7322</v>
      </c>
      <c r="Q1626">
        <v>230</v>
      </c>
    </row>
    <row r="1627" spans="15:17" x14ac:dyDescent="0.25">
      <c r="O1627" t="s">
        <v>1379</v>
      </c>
      <c r="P1627" t="s">
        <v>7323</v>
      </c>
      <c r="Q1627">
        <v>90</v>
      </c>
    </row>
    <row r="1628" spans="15:17" x14ac:dyDescent="0.25">
      <c r="O1628" t="s">
        <v>1380</v>
      </c>
      <c r="P1628" t="s">
        <v>7324</v>
      </c>
      <c r="Q1628">
        <v>190</v>
      </c>
    </row>
    <row r="1629" spans="15:17" x14ac:dyDescent="0.25">
      <c r="O1629" t="s">
        <v>394</v>
      </c>
      <c r="P1629" t="s">
        <v>7325</v>
      </c>
      <c r="Q1629">
        <v>150</v>
      </c>
    </row>
    <row r="1630" spans="15:17" x14ac:dyDescent="0.25">
      <c r="O1630" t="s">
        <v>395</v>
      </c>
      <c r="P1630" t="s">
        <v>7326</v>
      </c>
      <c r="Q1630">
        <v>210</v>
      </c>
    </row>
    <row r="1631" spans="15:17" x14ac:dyDescent="0.25">
      <c r="O1631" t="s">
        <v>396</v>
      </c>
      <c r="P1631" t="s">
        <v>7327</v>
      </c>
      <c r="Q1631">
        <v>200</v>
      </c>
    </row>
    <row r="1632" spans="15:17" x14ac:dyDescent="0.25">
      <c r="O1632" t="s">
        <v>399</v>
      </c>
      <c r="P1632" t="s">
        <v>4775</v>
      </c>
      <c r="Q1632">
        <v>150</v>
      </c>
    </row>
    <row r="1633" spans="15:17" x14ac:dyDescent="0.25">
      <c r="O1633" t="s">
        <v>400</v>
      </c>
      <c r="P1633" t="s">
        <v>7328</v>
      </c>
      <c r="Q1633">
        <v>210</v>
      </c>
    </row>
    <row r="1634" spans="15:17" x14ac:dyDescent="0.25">
      <c r="O1634" t="s">
        <v>401</v>
      </c>
      <c r="P1634" t="s">
        <v>7329</v>
      </c>
      <c r="Q1634">
        <v>200</v>
      </c>
    </row>
    <row r="1635" spans="15:17" x14ac:dyDescent="0.25">
      <c r="O1635" t="s">
        <v>2267</v>
      </c>
      <c r="P1635" t="s">
        <v>7330</v>
      </c>
      <c r="Q1635">
        <v>300</v>
      </c>
    </row>
    <row r="1636" spans="15:17" x14ac:dyDescent="0.25">
      <c r="O1636" t="s">
        <v>2268</v>
      </c>
      <c r="P1636" t="s">
        <v>7331</v>
      </c>
      <c r="Q1636">
        <v>240</v>
      </c>
    </row>
    <row r="1637" spans="15:17" x14ac:dyDescent="0.25">
      <c r="O1637" t="s">
        <v>2269</v>
      </c>
      <c r="P1637" t="s">
        <v>7332</v>
      </c>
      <c r="Q1637">
        <v>100</v>
      </c>
    </row>
    <row r="1638" spans="15:17" x14ac:dyDescent="0.25">
      <c r="O1638" t="s">
        <v>2270</v>
      </c>
      <c r="P1638" t="s">
        <v>7333</v>
      </c>
      <c r="Q1638">
        <v>40</v>
      </c>
    </row>
    <row r="1639" spans="15:17" x14ac:dyDescent="0.25">
      <c r="O1639" t="s">
        <v>1417</v>
      </c>
      <c r="P1639" t="s">
        <v>7334</v>
      </c>
      <c r="Q1639">
        <v>200</v>
      </c>
    </row>
    <row r="1640" spans="15:17" x14ac:dyDescent="0.25">
      <c r="O1640" t="s">
        <v>1418</v>
      </c>
      <c r="P1640" t="s">
        <v>7335</v>
      </c>
      <c r="Q1640">
        <v>230</v>
      </c>
    </row>
    <row r="1641" spans="15:17" x14ac:dyDescent="0.25">
      <c r="O1641" t="s">
        <v>1419</v>
      </c>
      <c r="P1641" t="s">
        <v>7336</v>
      </c>
      <c r="Q1641">
        <v>100</v>
      </c>
    </row>
    <row r="1642" spans="15:17" x14ac:dyDescent="0.25">
      <c r="O1642" t="s">
        <v>1420</v>
      </c>
      <c r="P1642" t="s">
        <v>7337</v>
      </c>
      <c r="Q1642">
        <v>140</v>
      </c>
    </row>
    <row r="1643" spans="15:17" x14ac:dyDescent="0.25">
      <c r="O1643" t="s">
        <v>2299</v>
      </c>
      <c r="P1643" t="s">
        <v>7338</v>
      </c>
      <c r="Q1643">
        <v>140</v>
      </c>
    </row>
    <row r="1644" spans="15:17" x14ac:dyDescent="0.25">
      <c r="O1644" t="s">
        <v>2300</v>
      </c>
      <c r="P1644" t="s">
        <v>7339</v>
      </c>
      <c r="Q1644">
        <v>120</v>
      </c>
    </row>
    <row r="1645" spans="15:17" x14ac:dyDescent="0.25">
      <c r="O1645" t="s">
        <v>2301</v>
      </c>
      <c r="P1645" t="s">
        <v>7340</v>
      </c>
      <c r="Q1645">
        <v>50</v>
      </c>
    </row>
    <row r="1646" spans="15:17" x14ac:dyDescent="0.25">
      <c r="O1646" t="s">
        <v>2302</v>
      </c>
      <c r="P1646" t="s">
        <v>7341</v>
      </c>
      <c r="Q1646">
        <v>80</v>
      </c>
    </row>
    <row r="1647" spans="15:17" x14ac:dyDescent="0.25">
      <c r="O1647" t="s">
        <v>2303</v>
      </c>
      <c r="P1647" t="s">
        <v>7342</v>
      </c>
      <c r="Q1647">
        <v>50</v>
      </c>
    </row>
    <row r="1648" spans="15:17" x14ac:dyDescent="0.25">
      <c r="O1648" t="s">
        <v>605</v>
      </c>
      <c r="P1648" t="s">
        <v>7343</v>
      </c>
      <c r="Q1648">
        <v>130</v>
      </c>
    </row>
    <row r="1649" spans="15:17" x14ac:dyDescent="0.25">
      <c r="O1649" t="s">
        <v>606</v>
      </c>
      <c r="P1649" t="s">
        <v>7344</v>
      </c>
      <c r="Q1649">
        <v>70</v>
      </c>
    </row>
    <row r="1650" spans="15:17" x14ac:dyDescent="0.25">
      <c r="O1650" t="s">
        <v>607</v>
      </c>
      <c r="P1650" t="s">
        <v>7345</v>
      </c>
      <c r="Q1650">
        <v>90</v>
      </c>
    </row>
    <row r="1651" spans="15:17" x14ac:dyDescent="0.25">
      <c r="O1651" t="s">
        <v>590</v>
      </c>
      <c r="P1651" t="s">
        <v>7346</v>
      </c>
      <c r="Q1651">
        <v>180</v>
      </c>
    </row>
    <row r="1652" spans="15:17" x14ac:dyDescent="0.25">
      <c r="O1652" t="s">
        <v>591</v>
      </c>
      <c r="P1652" t="s">
        <v>7347</v>
      </c>
      <c r="Q1652">
        <v>150</v>
      </c>
    </row>
    <row r="1653" spans="15:17" x14ac:dyDescent="0.25">
      <c r="O1653" t="s">
        <v>592</v>
      </c>
      <c r="P1653" t="s">
        <v>7348</v>
      </c>
      <c r="Q1653">
        <v>210</v>
      </c>
    </row>
    <row r="1654" spans="15:17" x14ac:dyDescent="0.25">
      <c r="O1654" t="s">
        <v>641</v>
      </c>
      <c r="P1654" t="s">
        <v>7349</v>
      </c>
      <c r="Q1654">
        <v>150</v>
      </c>
    </row>
    <row r="1655" spans="15:17" x14ac:dyDescent="0.25">
      <c r="O1655" t="s">
        <v>642</v>
      </c>
      <c r="P1655" t="s">
        <v>7350</v>
      </c>
      <c r="Q1655">
        <v>210</v>
      </c>
    </row>
    <row r="1656" spans="15:17" x14ac:dyDescent="0.25">
      <c r="O1656" t="s">
        <v>643</v>
      </c>
      <c r="P1656" t="s">
        <v>7351</v>
      </c>
      <c r="Q1656">
        <v>210</v>
      </c>
    </row>
    <row r="1657" spans="15:17" x14ac:dyDescent="0.25">
      <c r="O1657" t="s">
        <v>600</v>
      </c>
      <c r="P1657" t="s">
        <v>7352</v>
      </c>
      <c r="Q1657">
        <v>240</v>
      </c>
    </row>
    <row r="1658" spans="15:17" x14ac:dyDescent="0.25">
      <c r="O1658" t="s">
        <v>601</v>
      </c>
      <c r="P1658" t="s">
        <v>7353</v>
      </c>
      <c r="Q1658">
        <v>240</v>
      </c>
    </row>
    <row r="1659" spans="15:17" x14ac:dyDescent="0.25">
      <c r="O1659" t="s">
        <v>602</v>
      </c>
      <c r="P1659" t="s">
        <v>7354</v>
      </c>
      <c r="Q1659">
        <v>120</v>
      </c>
    </row>
    <row r="1660" spans="15:17" x14ac:dyDescent="0.25">
      <c r="O1660" t="s">
        <v>624</v>
      </c>
      <c r="P1660" t="s">
        <v>7355</v>
      </c>
      <c r="Q1660">
        <v>150</v>
      </c>
    </row>
    <row r="1661" spans="15:17" x14ac:dyDescent="0.25">
      <c r="O1661" t="s">
        <v>625</v>
      </c>
      <c r="P1661" t="s">
        <v>7356</v>
      </c>
      <c r="Q1661">
        <v>220</v>
      </c>
    </row>
    <row r="1662" spans="15:17" x14ac:dyDescent="0.25">
      <c r="O1662" t="s">
        <v>585</v>
      </c>
      <c r="P1662" t="s">
        <v>7357</v>
      </c>
      <c r="Q1662">
        <v>210</v>
      </c>
    </row>
    <row r="1663" spans="15:17" x14ac:dyDescent="0.25">
      <c r="O1663" t="s">
        <v>586</v>
      </c>
      <c r="P1663" t="s">
        <v>7358</v>
      </c>
      <c r="Q1663">
        <v>180</v>
      </c>
    </row>
    <row r="1664" spans="15:17" x14ac:dyDescent="0.25">
      <c r="O1664" t="s">
        <v>587</v>
      </c>
      <c r="P1664" t="s">
        <v>7359</v>
      </c>
      <c r="Q1664">
        <v>210</v>
      </c>
    </row>
    <row r="1665" spans="15:17" x14ac:dyDescent="0.25">
      <c r="O1665" t="s">
        <v>1931</v>
      </c>
      <c r="P1665" t="s">
        <v>7360</v>
      </c>
      <c r="Q1665">
        <v>50</v>
      </c>
    </row>
    <row r="1666" spans="15:17" x14ac:dyDescent="0.25">
      <c r="O1666" t="s">
        <v>1932</v>
      </c>
      <c r="P1666" t="s">
        <v>7361</v>
      </c>
      <c r="Q1666">
        <v>70</v>
      </c>
    </row>
    <row r="1667" spans="15:17" x14ac:dyDescent="0.25">
      <c r="O1667" t="s">
        <v>1933</v>
      </c>
      <c r="P1667" t="s">
        <v>7362</v>
      </c>
      <c r="Q1667">
        <v>100</v>
      </c>
    </row>
    <row r="1668" spans="15:17" x14ac:dyDescent="0.25">
      <c r="O1668" t="s">
        <v>1934</v>
      </c>
      <c r="P1668" t="s">
        <v>7363</v>
      </c>
      <c r="Q1668">
        <v>150</v>
      </c>
    </row>
    <row r="1669" spans="15:17" x14ac:dyDescent="0.25">
      <c r="O1669" t="s">
        <v>909</v>
      </c>
      <c r="P1669" t="s">
        <v>7364</v>
      </c>
      <c r="Q1669">
        <v>50</v>
      </c>
    </row>
    <row r="1670" spans="15:17" x14ac:dyDescent="0.25">
      <c r="O1670" t="s">
        <v>910</v>
      </c>
      <c r="P1670" t="s">
        <v>7365</v>
      </c>
      <c r="Q1670">
        <v>190</v>
      </c>
    </row>
    <row r="1671" spans="15:17" x14ac:dyDescent="0.25">
      <c r="O1671" t="s">
        <v>1949</v>
      </c>
      <c r="P1671" t="s">
        <v>7366</v>
      </c>
      <c r="Q1671">
        <v>50</v>
      </c>
    </row>
    <row r="1672" spans="15:17" x14ac:dyDescent="0.25">
      <c r="O1672" t="s">
        <v>1950</v>
      </c>
      <c r="P1672" t="s">
        <v>7367</v>
      </c>
      <c r="Q1672">
        <v>90</v>
      </c>
    </row>
    <row r="1673" spans="15:17" x14ac:dyDescent="0.25">
      <c r="O1673" t="s">
        <v>212</v>
      </c>
      <c r="P1673" t="s">
        <v>7368</v>
      </c>
      <c r="Q1673">
        <v>70</v>
      </c>
    </row>
    <row r="1674" spans="15:17" x14ac:dyDescent="0.25">
      <c r="O1674" t="s">
        <v>213</v>
      </c>
      <c r="P1674" t="s">
        <v>7369</v>
      </c>
      <c r="Q1674">
        <v>210</v>
      </c>
    </row>
    <row r="1675" spans="15:17" x14ac:dyDescent="0.25">
      <c r="O1675" t="s">
        <v>2595</v>
      </c>
      <c r="P1675" t="s">
        <v>7370</v>
      </c>
      <c r="Q1675">
        <v>120</v>
      </c>
    </row>
    <row r="1676" spans="15:17" x14ac:dyDescent="0.25">
      <c r="O1676" t="s">
        <v>2596</v>
      </c>
      <c r="P1676" t="s">
        <v>7371</v>
      </c>
      <c r="Q1676">
        <v>240</v>
      </c>
    </row>
    <row r="1677" spans="15:17" x14ac:dyDescent="0.25">
      <c r="O1677" t="s">
        <v>2597</v>
      </c>
      <c r="P1677" t="s">
        <v>7372</v>
      </c>
      <c r="Q1677">
        <v>90</v>
      </c>
    </row>
    <row r="1678" spans="15:17" x14ac:dyDescent="0.25">
      <c r="O1678" t="s">
        <v>2598</v>
      </c>
      <c r="P1678" t="s">
        <v>7373</v>
      </c>
      <c r="Q1678">
        <v>60</v>
      </c>
    </row>
    <row r="1679" spans="15:17" x14ac:dyDescent="0.25">
      <c r="O1679" t="s">
        <v>1995</v>
      </c>
      <c r="P1679" t="s">
        <v>7374</v>
      </c>
      <c r="Q1679">
        <v>70</v>
      </c>
    </row>
    <row r="1680" spans="15:17" x14ac:dyDescent="0.25">
      <c r="O1680" t="s">
        <v>1996</v>
      </c>
      <c r="P1680" t="s">
        <v>7375</v>
      </c>
      <c r="Q1680">
        <v>170</v>
      </c>
    </row>
    <row r="1681" spans="15:17" x14ac:dyDescent="0.25">
      <c r="O1681" t="s">
        <v>1997</v>
      </c>
      <c r="P1681" t="s">
        <v>7376</v>
      </c>
      <c r="Q1681">
        <v>70</v>
      </c>
    </row>
    <row r="1682" spans="15:17" x14ac:dyDescent="0.25">
      <c r="O1682" t="s">
        <v>1998</v>
      </c>
      <c r="P1682" t="s">
        <v>7377</v>
      </c>
      <c r="Q1682">
        <v>260</v>
      </c>
    </row>
    <row r="1683" spans="15:17" x14ac:dyDescent="0.25">
      <c r="O1683" t="s">
        <v>1985</v>
      </c>
      <c r="P1683" t="s">
        <v>7378</v>
      </c>
      <c r="Q1683">
        <v>60</v>
      </c>
    </row>
    <row r="1684" spans="15:17" x14ac:dyDescent="0.25">
      <c r="O1684" t="s">
        <v>1986</v>
      </c>
      <c r="P1684" t="s">
        <v>7379</v>
      </c>
      <c r="Q1684">
        <v>250</v>
      </c>
    </row>
    <row r="1685" spans="15:17" x14ac:dyDescent="0.25">
      <c r="O1685" t="s">
        <v>1987</v>
      </c>
      <c r="P1685" t="s">
        <v>7380</v>
      </c>
      <c r="Q1685">
        <v>100</v>
      </c>
    </row>
    <row r="1686" spans="15:17" x14ac:dyDescent="0.25">
      <c r="O1686" t="s">
        <v>2824</v>
      </c>
      <c r="P1686" t="s">
        <v>7381</v>
      </c>
      <c r="Q1686">
        <v>90</v>
      </c>
    </row>
    <row r="1687" spans="15:17" x14ac:dyDescent="0.25">
      <c r="O1687" t="s">
        <v>2825</v>
      </c>
      <c r="P1687" t="s">
        <v>7382</v>
      </c>
      <c r="Q1687">
        <v>130</v>
      </c>
    </row>
    <row r="1688" spans="15:17" x14ac:dyDescent="0.25">
      <c r="O1688" t="s">
        <v>2826</v>
      </c>
      <c r="P1688" t="s">
        <v>7383</v>
      </c>
      <c r="Q1688">
        <v>120</v>
      </c>
    </row>
    <row r="1689" spans="15:17" x14ac:dyDescent="0.25">
      <c r="O1689" t="s">
        <v>2827</v>
      </c>
      <c r="P1689" t="s">
        <v>7384</v>
      </c>
      <c r="Q1689">
        <v>110</v>
      </c>
    </row>
    <row r="1690" spans="15:17" x14ac:dyDescent="0.25">
      <c r="O1690" t="s">
        <v>2828</v>
      </c>
      <c r="P1690" t="s">
        <v>7385</v>
      </c>
      <c r="Q1690">
        <v>90</v>
      </c>
    </row>
    <row r="1691" spans="15:17" x14ac:dyDescent="0.25">
      <c r="O1691" t="s">
        <v>2829</v>
      </c>
      <c r="P1691" t="s">
        <v>7386</v>
      </c>
      <c r="Q1691">
        <v>90</v>
      </c>
    </row>
    <row r="1692" spans="15:17" x14ac:dyDescent="0.25">
      <c r="O1692" t="s">
        <v>2998</v>
      </c>
      <c r="P1692" t="s">
        <v>7387</v>
      </c>
      <c r="Q1692">
        <v>120</v>
      </c>
    </row>
    <row r="1693" spans="15:17" x14ac:dyDescent="0.25">
      <c r="O1693" t="s">
        <v>2999</v>
      </c>
      <c r="P1693" t="s">
        <v>7388</v>
      </c>
      <c r="Q1693">
        <v>50</v>
      </c>
    </row>
    <row r="1694" spans="15:17" x14ac:dyDescent="0.25">
      <c r="O1694" t="s">
        <v>3000</v>
      </c>
      <c r="P1694" t="s">
        <v>7389</v>
      </c>
      <c r="Q1694">
        <v>160</v>
      </c>
    </row>
    <row r="1695" spans="15:17" x14ac:dyDescent="0.25">
      <c r="O1695" t="s">
        <v>3001</v>
      </c>
      <c r="P1695" t="s">
        <v>7390</v>
      </c>
      <c r="Q1695">
        <v>110</v>
      </c>
    </row>
    <row r="1696" spans="15:17" x14ac:dyDescent="0.25">
      <c r="O1696" t="s">
        <v>3002</v>
      </c>
      <c r="P1696" t="s">
        <v>7391</v>
      </c>
      <c r="Q1696">
        <v>90</v>
      </c>
    </row>
    <row r="1697" spans="15:17" x14ac:dyDescent="0.25">
      <c r="O1697" t="s">
        <v>3003</v>
      </c>
      <c r="P1697" t="s">
        <v>7392</v>
      </c>
      <c r="Q1697">
        <v>210</v>
      </c>
    </row>
    <row r="1698" spans="15:17" x14ac:dyDescent="0.25">
      <c r="O1698" t="s">
        <v>1639</v>
      </c>
      <c r="P1698" t="s">
        <v>7393</v>
      </c>
      <c r="Q1698">
        <v>120</v>
      </c>
    </row>
    <row r="1699" spans="15:17" x14ac:dyDescent="0.25">
      <c r="O1699" t="s">
        <v>1644</v>
      </c>
      <c r="P1699" t="s">
        <v>7394</v>
      </c>
      <c r="Q1699">
        <v>80</v>
      </c>
    </row>
    <row r="1700" spans="15:17" x14ac:dyDescent="0.25">
      <c r="O1700" t="s">
        <v>1645</v>
      </c>
      <c r="P1700" t="s">
        <v>7395</v>
      </c>
      <c r="Q1700">
        <v>120</v>
      </c>
    </row>
    <row r="1701" spans="15:17" x14ac:dyDescent="0.25">
      <c r="O1701" t="s">
        <v>483</v>
      </c>
      <c r="P1701" t="s">
        <v>7396</v>
      </c>
      <c r="Q1701">
        <v>120</v>
      </c>
    </row>
    <row r="1702" spans="15:17" x14ac:dyDescent="0.25">
      <c r="O1702" t="s">
        <v>484</v>
      </c>
      <c r="P1702" t="s">
        <v>7397</v>
      </c>
      <c r="Q1702">
        <v>340</v>
      </c>
    </row>
    <row r="1703" spans="15:17" x14ac:dyDescent="0.25">
      <c r="O1703" t="s">
        <v>485</v>
      </c>
      <c r="P1703" t="s">
        <v>7398</v>
      </c>
      <c r="Q1703">
        <v>150</v>
      </c>
    </row>
    <row r="1704" spans="15:17" x14ac:dyDescent="0.25">
      <c r="O1704" t="s">
        <v>118</v>
      </c>
      <c r="P1704" t="s">
        <v>7399</v>
      </c>
      <c r="Q1704">
        <v>210</v>
      </c>
    </row>
    <row r="1705" spans="15:17" x14ac:dyDescent="0.25">
      <c r="O1705" t="s">
        <v>121</v>
      </c>
      <c r="P1705" t="s">
        <v>7400</v>
      </c>
      <c r="Q1705">
        <v>210</v>
      </c>
    </row>
    <row r="1706" spans="15:17" x14ac:dyDescent="0.25">
      <c r="O1706" t="s">
        <v>122</v>
      </c>
      <c r="P1706" t="s">
        <v>7401</v>
      </c>
      <c r="Q1706">
        <v>100</v>
      </c>
    </row>
    <row r="1707" spans="15:17" x14ac:dyDescent="0.25">
      <c r="O1707" t="s">
        <v>74</v>
      </c>
      <c r="P1707" t="s">
        <v>7402</v>
      </c>
      <c r="Q1707">
        <v>300</v>
      </c>
    </row>
    <row r="1708" spans="15:17" x14ac:dyDescent="0.25">
      <c r="O1708" t="s">
        <v>75</v>
      </c>
      <c r="P1708" t="s">
        <v>7403</v>
      </c>
      <c r="Q1708">
        <v>320</v>
      </c>
    </row>
    <row r="1709" spans="15:17" x14ac:dyDescent="0.25">
      <c r="O1709" t="s">
        <v>1359</v>
      </c>
      <c r="P1709" t="s">
        <v>7404</v>
      </c>
      <c r="Q1709">
        <v>250</v>
      </c>
    </row>
    <row r="1710" spans="15:17" x14ac:dyDescent="0.25">
      <c r="O1710" t="s">
        <v>1360</v>
      </c>
      <c r="P1710" t="s">
        <v>7405</v>
      </c>
      <c r="Q1710">
        <v>270</v>
      </c>
    </row>
    <row r="1711" spans="15:17" x14ac:dyDescent="0.25">
      <c r="O1711" t="s">
        <v>1361</v>
      </c>
      <c r="P1711" t="s">
        <v>7406</v>
      </c>
      <c r="Q1711">
        <v>250</v>
      </c>
    </row>
    <row r="1712" spans="15:17" x14ac:dyDescent="0.25">
      <c r="O1712" t="s">
        <v>1362</v>
      </c>
      <c r="P1712" t="s">
        <v>7407</v>
      </c>
      <c r="Q1712">
        <v>270</v>
      </c>
    </row>
    <row r="1713" spans="15:17" x14ac:dyDescent="0.25">
      <c r="O1713" t="s">
        <v>404</v>
      </c>
      <c r="P1713" t="s">
        <v>7408</v>
      </c>
      <c r="Q1713">
        <v>180</v>
      </c>
    </row>
    <row r="1714" spans="15:17" x14ac:dyDescent="0.25">
      <c r="O1714" t="s">
        <v>405</v>
      </c>
      <c r="P1714" t="s">
        <v>7409</v>
      </c>
      <c r="Q1714">
        <v>180</v>
      </c>
    </row>
    <row r="1715" spans="15:17" x14ac:dyDescent="0.25">
      <c r="O1715" t="s">
        <v>406</v>
      </c>
      <c r="P1715" t="s">
        <v>7410</v>
      </c>
      <c r="Q1715">
        <v>180</v>
      </c>
    </row>
    <row r="1716" spans="15:17" x14ac:dyDescent="0.25">
      <c r="O1716" t="s">
        <v>1600</v>
      </c>
      <c r="P1716" t="s">
        <v>7411</v>
      </c>
      <c r="Q1716">
        <v>180</v>
      </c>
    </row>
    <row r="1717" spans="15:17" x14ac:dyDescent="0.25">
      <c r="O1717" t="s">
        <v>1601</v>
      </c>
      <c r="P1717" t="s">
        <v>7412</v>
      </c>
      <c r="Q1717">
        <v>90</v>
      </c>
    </row>
    <row r="1718" spans="15:17" x14ac:dyDescent="0.25">
      <c r="O1718" t="s">
        <v>1602</v>
      </c>
      <c r="P1718" t="s">
        <v>7413</v>
      </c>
      <c r="Q1718">
        <v>90</v>
      </c>
    </row>
    <row r="1719" spans="15:17" x14ac:dyDescent="0.25">
      <c r="O1719" t="s">
        <v>1603</v>
      </c>
      <c r="P1719" t="s">
        <v>7414</v>
      </c>
      <c r="Q1719">
        <v>150</v>
      </c>
    </row>
    <row r="1720" spans="15:17" x14ac:dyDescent="0.25">
      <c r="O1720" t="s">
        <v>1588</v>
      </c>
      <c r="P1720" t="s">
        <v>7415</v>
      </c>
      <c r="Q1720">
        <v>130</v>
      </c>
    </row>
    <row r="1721" spans="15:17" x14ac:dyDescent="0.25">
      <c r="O1721" t="s">
        <v>1589</v>
      </c>
      <c r="P1721" t="s">
        <v>7416</v>
      </c>
      <c r="Q1721">
        <v>80</v>
      </c>
    </row>
    <row r="1722" spans="15:17" x14ac:dyDescent="0.25">
      <c r="O1722" t="s">
        <v>1590</v>
      </c>
      <c r="P1722" t="s">
        <v>7417</v>
      </c>
      <c r="Q1722">
        <v>170</v>
      </c>
    </row>
    <row r="1723" spans="15:17" x14ac:dyDescent="0.25">
      <c r="O1723" t="s">
        <v>1591</v>
      </c>
      <c r="P1723" t="s">
        <v>7418</v>
      </c>
      <c r="Q1723">
        <v>140</v>
      </c>
    </row>
    <row r="1724" spans="15:17" x14ac:dyDescent="0.25">
      <c r="O1724" t="s">
        <v>1582</v>
      </c>
      <c r="P1724" t="s">
        <v>7419</v>
      </c>
      <c r="Q1724">
        <v>150</v>
      </c>
    </row>
    <row r="1725" spans="15:17" x14ac:dyDescent="0.25">
      <c r="O1725" t="s">
        <v>1583</v>
      </c>
      <c r="P1725" t="s">
        <v>7420</v>
      </c>
      <c r="Q1725">
        <v>80</v>
      </c>
    </row>
    <row r="1726" spans="15:17" x14ac:dyDescent="0.25">
      <c r="O1726" t="s">
        <v>1584</v>
      </c>
      <c r="P1726" t="s">
        <v>7421</v>
      </c>
      <c r="Q1726">
        <v>160</v>
      </c>
    </row>
    <row r="1727" spans="15:17" x14ac:dyDescent="0.25">
      <c r="O1727" t="s">
        <v>1585</v>
      </c>
      <c r="P1727" t="s">
        <v>7422</v>
      </c>
      <c r="Q1727">
        <v>140</v>
      </c>
    </row>
    <row r="1728" spans="15:17" x14ac:dyDescent="0.25">
      <c r="O1728" t="s">
        <v>310</v>
      </c>
      <c r="P1728" t="s">
        <v>7423</v>
      </c>
      <c r="Q1728">
        <v>50</v>
      </c>
    </row>
    <row r="1729" spans="15:17" x14ac:dyDescent="0.25">
      <c r="O1729" t="s">
        <v>311</v>
      </c>
      <c r="P1729" t="s">
        <v>7424</v>
      </c>
      <c r="Q1729">
        <v>50</v>
      </c>
    </row>
    <row r="1730" spans="15:17" x14ac:dyDescent="0.25">
      <c r="O1730" t="s">
        <v>312</v>
      </c>
      <c r="P1730" t="s">
        <v>7425</v>
      </c>
      <c r="Q1730">
        <v>130</v>
      </c>
    </row>
    <row r="1731" spans="15:17" x14ac:dyDescent="0.25">
      <c r="O1731" t="s">
        <v>315</v>
      </c>
      <c r="P1731" t="s">
        <v>7426</v>
      </c>
      <c r="Q1731">
        <v>100</v>
      </c>
    </row>
    <row r="1732" spans="15:17" x14ac:dyDescent="0.25">
      <c r="O1732" t="s">
        <v>316</v>
      </c>
      <c r="P1732" t="s">
        <v>7427</v>
      </c>
      <c r="Q1732">
        <v>100</v>
      </c>
    </row>
    <row r="1733" spans="15:17" x14ac:dyDescent="0.25">
      <c r="O1733" t="s">
        <v>317</v>
      </c>
      <c r="P1733" t="s">
        <v>7428</v>
      </c>
      <c r="Q1733">
        <v>70</v>
      </c>
    </row>
    <row r="1734" spans="15:17" x14ac:dyDescent="0.25">
      <c r="O1734" t="s">
        <v>771</v>
      </c>
      <c r="P1734" t="s">
        <v>4877</v>
      </c>
      <c r="Q1734">
        <v>100</v>
      </c>
    </row>
    <row r="1735" spans="15:17" x14ac:dyDescent="0.25">
      <c r="O1735" t="s">
        <v>772</v>
      </c>
      <c r="P1735" t="s">
        <v>4878</v>
      </c>
      <c r="Q1735">
        <v>100</v>
      </c>
    </row>
    <row r="1736" spans="15:17" x14ac:dyDescent="0.25">
      <c r="O1736" t="s">
        <v>773</v>
      </c>
      <c r="P1736" t="s">
        <v>7429</v>
      </c>
      <c r="Q1736">
        <v>100</v>
      </c>
    </row>
    <row r="1737" spans="15:17" x14ac:dyDescent="0.25">
      <c r="O1737" t="s">
        <v>766</v>
      </c>
      <c r="P1737" t="s">
        <v>7430</v>
      </c>
      <c r="Q1737">
        <v>150</v>
      </c>
    </row>
    <row r="1738" spans="15:17" x14ac:dyDescent="0.25">
      <c r="O1738" t="s">
        <v>767</v>
      </c>
      <c r="P1738" t="s">
        <v>7431</v>
      </c>
      <c r="Q1738">
        <v>90</v>
      </c>
    </row>
    <row r="1739" spans="15:17" x14ac:dyDescent="0.25">
      <c r="O1739" t="s">
        <v>768</v>
      </c>
      <c r="P1739" t="s">
        <v>7432</v>
      </c>
      <c r="Q1739">
        <v>90</v>
      </c>
    </row>
    <row r="1740" spans="15:17" x14ac:dyDescent="0.25">
      <c r="O1740" t="s">
        <v>818</v>
      </c>
      <c r="P1740" t="s">
        <v>7433</v>
      </c>
      <c r="Q1740">
        <v>100</v>
      </c>
    </row>
    <row r="1741" spans="15:17" x14ac:dyDescent="0.25">
      <c r="O1741" t="s">
        <v>819</v>
      </c>
      <c r="P1741" t="s">
        <v>7434</v>
      </c>
      <c r="Q1741">
        <v>70</v>
      </c>
    </row>
    <row r="1742" spans="15:17" x14ac:dyDescent="0.25">
      <c r="O1742" t="s">
        <v>820</v>
      </c>
      <c r="P1742" t="s">
        <v>7435</v>
      </c>
      <c r="Q1742">
        <v>100</v>
      </c>
    </row>
    <row r="1743" spans="15:17" x14ac:dyDescent="0.25">
      <c r="O1743" t="s">
        <v>808</v>
      </c>
      <c r="P1743" t="s">
        <v>7436</v>
      </c>
      <c r="Q1743">
        <v>70</v>
      </c>
    </row>
    <row r="1744" spans="15:17" x14ac:dyDescent="0.25">
      <c r="O1744" t="s">
        <v>809</v>
      </c>
      <c r="P1744" t="s">
        <v>7437</v>
      </c>
      <c r="Q1744">
        <v>100</v>
      </c>
    </row>
    <row r="1745" spans="15:17" x14ac:dyDescent="0.25">
      <c r="O1745" t="s">
        <v>810</v>
      </c>
      <c r="P1745" t="s">
        <v>7438</v>
      </c>
      <c r="Q1745">
        <v>70</v>
      </c>
    </row>
    <row r="1746" spans="15:17" x14ac:dyDescent="0.25">
      <c r="O1746" t="s">
        <v>785</v>
      </c>
      <c r="P1746" t="s">
        <v>7439</v>
      </c>
      <c r="Q1746">
        <v>50</v>
      </c>
    </row>
    <row r="1747" spans="15:17" x14ac:dyDescent="0.25">
      <c r="O1747" t="s">
        <v>786</v>
      </c>
      <c r="P1747" t="s">
        <v>7440</v>
      </c>
      <c r="Q1747">
        <v>50</v>
      </c>
    </row>
    <row r="1748" spans="15:17" x14ac:dyDescent="0.25">
      <c r="O1748" t="s">
        <v>823</v>
      </c>
      <c r="P1748" t="s">
        <v>7441</v>
      </c>
      <c r="Q1748">
        <v>50</v>
      </c>
    </row>
    <row r="1749" spans="15:17" x14ac:dyDescent="0.25">
      <c r="O1749" t="s">
        <v>824</v>
      </c>
      <c r="P1749" t="s">
        <v>7442</v>
      </c>
      <c r="Q1749">
        <v>80</v>
      </c>
    </row>
    <row r="1750" spans="15:17" x14ac:dyDescent="0.25">
      <c r="O1750" t="s">
        <v>825</v>
      </c>
      <c r="P1750" t="s">
        <v>7443</v>
      </c>
      <c r="Q1750">
        <v>90</v>
      </c>
    </row>
    <row r="1751" spans="15:17" x14ac:dyDescent="0.25">
      <c r="O1751" t="s">
        <v>208</v>
      </c>
      <c r="P1751" t="s">
        <v>7444</v>
      </c>
      <c r="Q1751">
        <v>50</v>
      </c>
    </row>
    <row r="1752" spans="15:17" x14ac:dyDescent="0.25">
      <c r="O1752" t="s">
        <v>209</v>
      </c>
      <c r="P1752" t="s">
        <v>7445</v>
      </c>
      <c r="Q1752">
        <v>80</v>
      </c>
    </row>
    <row r="1753" spans="15:17" x14ac:dyDescent="0.25">
      <c r="O1753" t="s">
        <v>239</v>
      </c>
      <c r="P1753" t="s">
        <v>7446</v>
      </c>
      <c r="Q1753">
        <v>150</v>
      </c>
    </row>
    <row r="1754" spans="15:17" x14ac:dyDescent="0.25">
      <c r="O1754" t="s">
        <v>240</v>
      </c>
      <c r="P1754" t="s">
        <v>7447</v>
      </c>
      <c r="Q1754">
        <v>210</v>
      </c>
    </row>
    <row r="1755" spans="15:17" x14ac:dyDescent="0.25">
      <c r="O1755" t="s">
        <v>1563</v>
      </c>
      <c r="P1755" t="s">
        <v>7448</v>
      </c>
      <c r="Q1755">
        <v>110</v>
      </c>
    </row>
    <row r="1756" spans="15:17" x14ac:dyDescent="0.25">
      <c r="O1756" t="s">
        <v>1564</v>
      </c>
      <c r="P1756" t="s">
        <v>7449</v>
      </c>
      <c r="Q1756">
        <v>120</v>
      </c>
    </row>
    <row r="1757" spans="15:17" x14ac:dyDescent="0.25">
      <c r="O1757" t="s">
        <v>1565</v>
      </c>
      <c r="P1757" t="s">
        <v>7450</v>
      </c>
      <c r="Q1757">
        <v>90</v>
      </c>
    </row>
    <row r="1758" spans="15:17" x14ac:dyDescent="0.25">
      <c r="O1758" t="s">
        <v>2310</v>
      </c>
      <c r="P1758" t="s">
        <v>7451</v>
      </c>
      <c r="Q1758">
        <v>40</v>
      </c>
    </row>
    <row r="1759" spans="15:17" x14ac:dyDescent="0.25">
      <c r="O1759" t="s">
        <v>2311</v>
      </c>
      <c r="P1759" t="s">
        <v>7452</v>
      </c>
      <c r="Q1759">
        <v>120</v>
      </c>
    </row>
    <row r="1760" spans="15:17" x14ac:dyDescent="0.25">
      <c r="O1760" t="s">
        <v>340</v>
      </c>
      <c r="P1760" t="s">
        <v>7453</v>
      </c>
      <c r="Q1760">
        <v>70</v>
      </c>
    </row>
    <row r="1761" spans="15:17" x14ac:dyDescent="0.25">
      <c r="O1761" t="s">
        <v>341</v>
      </c>
      <c r="P1761" t="s">
        <v>7454</v>
      </c>
      <c r="Q1761">
        <v>80</v>
      </c>
    </row>
    <row r="1762" spans="15:17" x14ac:dyDescent="0.25">
      <c r="O1762" t="s">
        <v>342</v>
      </c>
      <c r="P1762" t="s">
        <v>7455</v>
      </c>
      <c r="Q1762">
        <v>70</v>
      </c>
    </row>
    <row r="1763" spans="15:17" x14ac:dyDescent="0.25">
      <c r="O1763" t="s">
        <v>375</v>
      </c>
      <c r="P1763" t="s">
        <v>7456</v>
      </c>
      <c r="Q1763">
        <v>80</v>
      </c>
    </row>
    <row r="1764" spans="15:17" x14ac:dyDescent="0.25">
      <c r="O1764" t="s">
        <v>376</v>
      </c>
      <c r="P1764" t="s">
        <v>7457</v>
      </c>
      <c r="Q1764">
        <v>40</v>
      </c>
    </row>
    <row r="1765" spans="15:17" x14ac:dyDescent="0.25">
      <c r="O1765" t="s">
        <v>1338</v>
      </c>
      <c r="P1765" t="s">
        <v>7458</v>
      </c>
      <c r="Q1765">
        <v>90</v>
      </c>
    </row>
    <row r="1766" spans="15:17" x14ac:dyDescent="0.25">
      <c r="O1766" t="s">
        <v>1339</v>
      </c>
      <c r="P1766" t="s">
        <v>7459</v>
      </c>
      <c r="Q1766">
        <v>50</v>
      </c>
    </row>
    <row r="1767" spans="15:17" x14ac:dyDescent="0.25">
      <c r="O1767" t="s">
        <v>1340</v>
      </c>
      <c r="P1767" t="s">
        <v>7460</v>
      </c>
      <c r="Q1767">
        <v>50</v>
      </c>
    </row>
    <row r="1768" spans="15:17" x14ac:dyDescent="0.25">
      <c r="O1768" t="s">
        <v>880</v>
      </c>
      <c r="P1768" t="s">
        <v>7461</v>
      </c>
      <c r="Q1768">
        <v>30</v>
      </c>
    </row>
    <row r="1769" spans="15:17" x14ac:dyDescent="0.25">
      <c r="O1769" t="s">
        <v>881</v>
      </c>
      <c r="P1769" t="s">
        <v>7462</v>
      </c>
      <c r="Q1769">
        <v>60</v>
      </c>
    </row>
    <row r="1770" spans="15:17" x14ac:dyDescent="0.25">
      <c r="O1770" t="s">
        <v>882</v>
      </c>
      <c r="P1770" t="s">
        <v>7463</v>
      </c>
      <c r="Q1770">
        <v>30</v>
      </c>
    </row>
    <row r="1771" spans="15:17" x14ac:dyDescent="0.25">
      <c r="O1771" t="s">
        <v>129</v>
      </c>
      <c r="P1771" t="s">
        <v>7464</v>
      </c>
      <c r="Q1771">
        <v>120</v>
      </c>
    </row>
    <row r="1772" spans="15:17" x14ac:dyDescent="0.25">
      <c r="O1772" t="s">
        <v>130</v>
      </c>
      <c r="P1772" t="s">
        <v>7465</v>
      </c>
      <c r="Q1772">
        <v>240</v>
      </c>
    </row>
    <row r="1773" spans="15:17" x14ac:dyDescent="0.25">
      <c r="O1773" t="s">
        <v>1263</v>
      </c>
      <c r="P1773" t="s">
        <v>7466</v>
      </c>
      <c r="Q1773">
        <v>90</v>
      </c>
    </row>
    <row r="1774" spans="15:17" x14ac:dyDescent="0.25">
      <c r="O1774" t="s">
        <v>1264</v>
      </c>
      <c r="P1774" t="s">
        <v>7467</v>
      </c>
      <c r="Q1774">
        <v>80</v>
      </c>
    </row>
    <row r="1775" spans="15:17" x14ac:dyDescent="0.25">
      <c r="O1775" t="s">
        <v>1265</v>
      </c>
      <c r="P1775" t="s">
        <v>7468</v>
      </c>
      <c r="Q1775">
        <v>90</v>
      </c>
    </row>
    <row r="1776" spans="15:17" x14ac:dyDescent="0.25">
      <c r="O1776" t="s">
        <v>1266</v>
      </c>
      <c r="P1776" t="s">
        <v>7469</v>
      </c>
      <c r="Q1776">
        <v>80</v>
      </c>
    </row>
    <row r="1777" spans="15:17" x14ac:dyDescent="0.25">
      <c r="O1777" t="s">
        <v>2933</v>
      </c>
      <c r="P1777" t="s">
        <v>7470</v>
      </c>
      <c r="Q1777">
        <v>80</v>
      </c>
    </row>
    <row r="1778" spans="15:17" x14ac:dyDescent="0.25">
      <c r="O1778" t="s">
        <v>2934</v>
      </c>
      <c r="P1778" t="s">
        <v>7471</v>
      </c>
      <c r="Q1778">
        <v>80</v>
      </c>
    </row>
    <row r="1779" spans="15:17" x14ac:dyDescent="0.25">
      <c r="O1779" t="s">
        <v>2935</v>
      </c>
      <c r="P1779" t="s">
        <v>7472</v>
      </c>
      <c r="Q1779">
        <v>50</v>
      </c>
    </row>
    <row r="1780" spans="15:17" x14ac:dyDescent="0.25">
      <c r="O1780" t="s">
        <v>2936</v>
      </c>
      <c r="P1780" t="s">
        <v>7473</v>
      </c>
      <c r="Q1780">
        <v>60</v>
      </c>
    </row>
    <row r="1781" spans="15:17" x14ac:dyDescent="0.25">
      <c r="O1781" t="s">
        <v>2937</v>
      </c>
      <c r="P1781" t="s">
        <v>7474</v>
      </c>
      <c r="Q1781">
        <v>60</v>
      </c>
    </row>
    <row r="1782" spans="15:17" x14ac:dyDescent="0.25">
      <c r="O1782" t="s">
        <v>1230</v>
      </c>
      <c r="P1782" t="s">
        <v>7475</v>
      </c>
      <c r="Q1782">
        <v>80</v>
      </c>
    </row>
    <row r="1783" spans="15:17" x14ac:dyDescent="0.25">
      <c r="O1783" t="s">
        <v>1231</v>
      </c>
      <c r="P1783" t="s">
        <v>7476</v>
      </c>
      <c r="Q1783">
        <v>60</v>
      </c>
    </row>
    <row r="1784" spans="15:17" x14ac:dyDescent="0.25">
      <c r="O1784" t="s">
        <v>1234</v>
      </c>
      <c r="P1784" t="s">
        <v>7477</v>
      </c>
      <c r="Q1784">
        <v>80</v>
      </c>
    </row>
    <row r="1785" spans="15:17" x14ac:dyDescent="0.25">
      <c r="O1785" t="s">
        <v>1235</v>
      </c>
      <c r="P1785" t="s">
        <v>7478</v>
      </c>
      <c r="Q1785">
        <v>60</v>
      </c>
    </row>
    <row r="1786" spans="15:17" x14ac:dyDescent="0.25">
      <c r="O1786" t="s">
        <v>1238</v>
      </c>
      <c r="P1786" t="s">
        <v>7479</v>
      </c>
      <c r="Q1786">
        <v>100</v>
      </c>
    </row>
    <row r="1787" spans="15:17" x14ac:dyDescent="0.25">
      <c r="O1787" t="s">
        <v>1239</v>
      </c>
      <c r="P1787" t="s">
        <v>7480</v>
      </c>
      <c r="Q1787">
        <v>40</v>
      </c>
    </row>
    <row r="1788" spans="15:17" x14ac:dyDescent="0.25">
      <c r="O1788" t="s">
        <v>1205</v>
      </c>
      <c r="P1788" t="s">
        <v>7481</v>
      </c>
      <c r="Q1788">
        <v>100</v>
      </c>
    </row>
    <row r="1789" spans="15:17" x14ac:dyDescent="0.25">
      <c r="O1789" t="s">
        <v>1206</v>
      </c>
      <c r="P1789" t="s">
        <v>7482</v>
      </c>
      <c r="Q1789">
        <v>100</v>
      </c>
    </row>
    <row r="1790" spans="15:17" x14ac:dyDescent="0.25">
      <c r="O1790" t="s">
        <v>2174</v>
      </c>
      <c r="P1790" t="s">
        <v>7483</v>
      </c>
      <c r="Q1790">
        <v>120</v>
      </c>
    </row>
    <row r="1791" spans="15:17" x14ac:dyDescent="0.25">
      <c r="O1791" t="s">
        <v>2175</v>
      </c>
      <c r="P1791" t="s">
        <v>7484</v>
      </c>
      <c r="Q1791">
        <v>80</v>
      </c>
    </row>
    <row r="1792" spans="15:17" x14ac:dyDescent="0.25">
      <c r="O1792" t="s">
        <v>2176</v>
      </c>
      <c r="P1792" t="s">
        <v>7485</v>
      </c>
      <c r="Q1792">
        <v>110</v>
      </c>
    </row>
    <row r="1793" spans="15:17" x14ac:dyDescent="0.25">
      <c r="O1793" t="s">
        <v>2177</v>
      </c>
      <c r="P1793" t="s">
        <v>7486</v>
      </c>
      <c r="Q1793">
        <v>210</v>
      </c>
    </row>
    <row r="1794" spans="15:17" x14ac:dyDescent="0.25">
      <c r="O1794" t="s">
        <v>2178</v>
      </c>
      <c r="P1794" t="s">
        <v>7487</v>
      </c>
      <c r="Q1794">
        <v>110</v>
      </c>
    </row>
    <row r="1795" spans="15:17" x14ac:dyDescent="0.25">
      <c r="O1795" t="s">
        <v>2439</v>
      </c>
      <c r="P1795" t="s">
        <v>7488</v>
      </c>
      <c r="Q1795">
        <v>60</v>
      </c>
    </row>
    <row r="1796" spans="15:17" x14ac:dyDescent="0.25">
      <c r="O1796" t="s">
        <v>2440</v>
      </c>
      <c r="P1796" t="s">
        <v>7489</v>
      </c>
      <c r="Q1796">
        <v>40</v>
      </c>
    </row>
    <row r="1797" spans="15:17" x14ac:dyDescent="0.25">
      <c r="O1797" t="s">
        <v>2441</v>
      </c>
      <c r="P1797" t="s">
        <v>7490</v>
      </c>
      <c r="Q1797">
        <v>200</v>
      </c>
    </row>
    <row r="1798" spans="15:17" x14ac:dyDescent="0.25">
      <c r="O1798" t="s">
        <v>1449</v>
      </c>
      <c r="P1798" t="s">
        <v>7491</v>
      </c>
      <c r="Q1798">
        <v>60</v>
      </c>
    </row>
    <row r="1799" spans="15:17" x14ac:dyDescent="0.25">
      <c r="O1799" t="s">
        <v>1736</v>
      </c>
      <c r="P1799" t="s">
        <v>7492</v>
      </c>
      <c r="Q1799">
        <v>70</v>
      </c>
    </row>
    <row r="1800" spans="15:17" x14ac:dyDescent="0.25">
      <c r="O1800" t="s">
        <v>1737</v>
      </c>
      <c r="P1800" t="s">
        <v>7493</v>
      </c>
      <c r="Q1800">
        <v>130</v>
      </c>
    </row>
    <row r="1801" spans="15:17" x14ac:dyDescent="0.25">
      <c r="O1801" t="s">
        <v>1738</v>
      </c>
      <c r="P1801" t="s">
        <v>7494</v>
      </c>
      <c r="Q1801">
        <v>190</v>
      </c>
    </row>
    <row r="1802" spans="15:17" x14ac:dyDescent="0.25">
      <c r="O1802" t="s">
        <v>1739</v>
      </c>
      <c r="P1802" t="s">
        <v>7495</v>
      </c>
      <c r="Q1802">
        <v>70</v>
      </c>
    </row>
    <row r="1803" spans="15:17" x14ac:dyDescent="0.25">
      <c r="O1803" t="s">
        <v>2444</v>
      </c>
      <c r="P1803" t="s">
        <v>7496</v>
      </c>
      <c r="Q1803">
        <v>70</v>
      </c>
    </row>
    <row r="1804" spans="15:17" x14ac:dyDescent="0.25">
      <c r="O1804" t="s">
        <v>2445</v>
      </c>
      <c r="P1804" t="s">
        <v>7497</v>
      </c>
      <c r="Q1804">
        <v>100</v>
      </c>
    </row>
    <row r="1805" spans="15:17" x14ac:dyDescent="0.25">
      <c r="O1805" t="s">
        <v>2446</v>
      </c>
      <c r="P1805" t="s">
        <v>7498</v>
      </c>
      <c r="Q1805">
        <v>110</v>
      </c>
    </row>
    <row r="1806" spans="15:17" x14ac:dyDescent="0.25">
      <c r="O1806" t="s">
        <v>2447</v>
      </c>
      <c r="P1806" t="s">
        <v>7499</v>
      </c>
      <c r="Q1806">
        <v>100</v>
      </c>
    </row>
    <row r="1807" spans="15:17" x14ac:dyDescent="0.25">
      <c r="O1807" t="s">
        <v>729</v>
      </c>
      <c r="P1807" t="s">
        <v>7500</v>
      </c>
      <c r="Q1807">
        <v>180</v>
      </c>
    </row>
    <row r="1808" spans="15:17" x14ac:dyDescent="0.25">
      <c r="O1808" t="s">
        <v>730</v>
      </c>
      <c r="P1808" t="s">
        <v>7501</v>
      </c>
      <c r="Q1808">
        <v>70</v>
      </c>
    </row>
    <row r="1809" spans="15:17" x14ac:dyDescent="0.25">
      <c r="O1809" t="s">
        <v>731</v>
      </c>
      <c r="P1809" t="s">
        <v>7502</v>
      </c>
      <c r="Q1809">
        <v>90</v>
      </c>
    </row>
    <row r="1810" spans="15:17" x14ac:dyDescent="0.25">
      <c r="O1810" t="s">
        <v>537</v>
      </c>
      <c r="P1810" t="s">
        <v>7503</v>
      </c>
      <c r="Q1810">
        <v>200</v>
      </c>
    </row>
    <row r="1811" spans="15:17" x14ac:dyDescent="0.25">
      <c r="O1811" t="s">
        <v>538</v>
      </c>
      <c r="P1811" t="s">
        <v>7504</v>
      </c>
      <c r="Q1811">
        <v>220</v>
      </c>
    </row>
    <row r="1812" spans="15:17" x14ac:dyDescent="0.25">
      <c r="O1812" t="s">
        <v>539</v>
      </c>
      <c r="P1812" t="s">
        <v>7505</v>
      </c>
      <c r="Q1812">
        <v>100</v>
      </c>
    </row>
    <row r="1813" spans="15:17" x14ac:dyDescent="0.25">
      <c r="O1813" t="s">
        <v>2361</v>
      </c>
      <c r="P1813" t="s">
        <v>7506</v>
      </c>
      <c r="Q1813">
        <v>120</v>
      </c>
    </row>
    <row r="1814" spans="15:17" x14ac:dyDescent="0.25">
      <c r="O1814" t="s">
        <v>2362</v>
      </c>
      <c r="P1814" t="s">
        <v>7507</v>
      </c>
      <c r="Q1814">
        <v>120</v>
      </c>
    </row>
    <row r="1815" spans="15:17" x14ac:dyDescent="0.25">
      <c r="O1815" t="s">
        <v>2363</v>
      </c>
      <c r="P1815" t="s">
        <v>7508</v>
      </c>
      <c r="Q1815">
        <v>230</v>
      </c>
    </row>
    <row r="1816" spans="15:17" x14ac:dyDescent="0.25">
      <c r="O1816" t="s">
        <v>2372</v>
      </c>
      <c r="P1816" t="s">
        <v>7509</v>
      </c>
      <c r="Q1816">
        <v>240</v>
      </c>
    </row>
    <row r="1817" spans="15:17" x14ac:dyDescent="0.25">
      <c r="O1817" t="s">
        <v>2373</v>
      </c>
      <c r="P1817" t="s">
        <v>7510</v>
      </c>
      <c r="Q1817">
        <v>60</v>
      </c>
    </row>
    <row r="1818" spans="15:17" x14ac:dyDescent="0.25">
      <c r="O1818" t="s">
        <v>2374</v>
      </c>
      <c r="P1818" t="s">
        <v>7511</v>
      </c>
      <c r="Q1818">
        <v>30</v>
      </c>
    </row>
    <row r="1819" spans="15:17" x14ac:dyDescent="0.25">
      <c r="O1819" t="s">
        <v>1535</v>
      </c>
      <c r="P1819" t="s">
        <v>7512</v>
      </c>
      <c r="Q1819">
        <v>150</v>
      </c>
    </row>
    <row r="1820" spans="15:17" x14ac:dyDescent="0.25">
      <c r="O1820" t="s">
        <v>1536</v>
      </c>
      <c r="P1820" t="s">
        <v>7513</v>
      </c>
      <c r="Q1820">
        <v>150</v>
      </c>
    </row>
    <row r="1821" spans="15:17" x14ac:dyDescent="0.25">
      <c r="O1821" t="s">
        <v>1537</v>
      </c>
      <c r="P1821" t="s">
        <v>7514</v>
      </c>
      <c r="Q1821">
        <v>170</v>
      </c>
    </row>
    <row r="1822" spans="15:17" x14ac:dyDescent="0.25">
      <c r="O1822" t="s">
        <v>1541</v>
      </c>
      <c r="P1822" t="s">
        <v>7515</v>
      </c>
      <c r="Q1822">
        <v>90</v>
      </c>
    </row>
    <row r="1823" spans="15:17" x14ac:dyDescent="0.25">
      <c r="O1823" t="s">
        <v>1542</v>
      </c>
      <c r="P1823" t="s">
        <v>7516</v>
      </c>
      <c r="Q1823">
        <v>90</v>
      </c>
    </row>
    <row r="1824" spans="15:17" x14ac:dyDescent="0.25">
      <c r="O1824" t="s">
        <v>1543</v>
      </c>
      <c r="P1824" t="s">
        <v>7517</v>
      </c>
      <c r="Q1824">
        <v>160</v>
      </c>
    </row>
    <row r="1825" spans="15:17" x14ac:dyDescent="0.25">
      <c r="O1825" t="s">
        <v>2992</v>
      </c>
      <c r="P1825" t="s">
        <v>7518</v>
      </c>
      <c r="Q1825">
        <v>90</v>
      </c>
    </row>
    <row r="1826" spans="15:17" x14ac:dyDescent="0.25">
      <c r="O1826" t="s">
        <v>2993</v>
      </c>
      <c r="P1826" t="s">
        <v>7519</v>
      </c>
      <c r="Q1826">
        <v>110</v>
      </c>
    </row>
    <row r="1827" spans="15:17" x14ac:dyDescent="0.25">
      <c r="O1827" t="s">
        <v>2994</v>
      </c>
      <c r="P1827" t="s">
        <v>7520</v>
      </c>
      <c r="Q1827">
        <v>60</v>
      </c>
    </row>
    <row r="1828" spans="15:17" x14ac:dyDescent="0.25">
      <c r="O1828" t="s">
        <v>2995</v>
      </c>
      <c r="P1828" t="s">
        <v>7521</v>
      </c>
      <c r="Q1828">
        <v>60</v>
      </c>
    </row>
    <row r="1829" spans="15:17" x14ac:dyDescent="0.25">
      <c r="O1829" t="s">
        <v>543</v>
      </c>
      <c r="P1829" t="s">
        <v>7522</v>
      </c>
      <c r="Q1829">
        <v>220</v>
      </c>
    </row>
    <row r="1830" spans="15:17" x14ac:dyDescent="0.25">
      <c r="O1830" t="s">
        <v>544</v>
      </c>
      <c r="P1830" t="s">
        <v>7523</v>
      </c>
      <c r="Q1830">
        <v>110</v>
      </c>
    </row>
    <row r="1831" spans="15:17" x14ac:dyDescent="0.25">
      <c r="O1831" t="s">
        <v>545</v>
      </c>
      <c r="P1831" t="s">
        <v>7524</v>
      </c>
      <c r="Q1831">
        <v>100</v>
      </c>
    </row>
    <row r="1832" spans="15:17" x14ac:dyDescent="0.25">
      <c r="O1832" t="s">
        <v>553</v>
      </c>
      <c r="P1832" t="s">
        <v>7525</v>
      </c>
      <c r="Q1832">
        <v>210</v>
      </c>
    </row>
    <row r="1833" spans="15:17" x14ac:dyDescent="0.25">
      <c r="O1833" t="s">
        <v>554</v>
      </c>
      <c r="P1833" t="s">
        <v>7526</v>
      </c>
      <c r="Q1833">
        <v>210</v>
      </c>
    </row>
    <row r="1834" spans="15:17" x14ac:dyDescent="0.25">
      <c r="O1834" t="s">
        <v>661</v>
      </c>
      <c r="P1834" t="s">
        <v>7527</v>
      </c>
      <c r="Q1834">
        <v>50</v>
      </c>
    </row>
    <row r="1835" spans="15:17" x14ac:dyDescent="0.25">
      <c r="O1835" t="s">
        <v>662</v>
      </c>
      <c r="P1835" t="s">
        <v>7528</v>
      </c>
      <c r="Q1835">
        <v>130</v>
      </c>
    </row>
    <row r="1836" spans="15:17" x14ac:dyDescent="0.25">
      <c r="O1836" t="s">
        <v>663</v>
      </c>
      <c r="P1836" t="s">
        <v>7529</v>
      </c>
      <c r="Q1836">
        <v>130</v>
      </c>
    </row>
    <row r="1837" spans="15:17" x14ac:dyDescent="0.25">
      <c r="O1837" t="s">
        <v>1653</v>
      </c>
      <c r="P1837" t="s">
        <v>7530</v>
      </c>
      <c r="Q1837">
        <v>120</v>
      </c>
    </row>
    <row r="1838" spans="15:17" x14ac:dyDescent="0.25">
      <c r="O1838" t="s">
        <v>1654</v>
      </c>
      <c r="P1838" t="s">
        <v>7531</v>
      </c>
      <c r="Q1838">
        <v>120</v>
      </c>
    </row>
    <row r="1839" spans="15:17" x14ac:dyDescent="0.25">
      <c r="O1839" t="s">
        <v>1655</v>
      </c>
      <c r="P1839" t="s">
        <v>7532</v>
      </c>
      <c r="Q1839">
        <v>30</v>
      </c>
    </row>
    <row r="1840" spans="15:17" x14ac:dyDescent="0.25">
      <c r="O1840" t="s">
        <v>666</v>
      </c>
      <c r="P1840" t="s">
        <v>7533</v>
      </c>
      <c r="Q1840">
        <v>110</v>
      </c>
    </row>
    <row r="1841" spans="15:17" x14ac:dyDescent="0.25">
      <c r="O1841" t="s">
        <v>667</v>
      </c>
      <c r="P1841" t="s">
        <v>7534</v>
      </c>
      <c r="Q1841">
        <v>150</v>
      </c>
    </row>
    <row r="1842" spans="15:17" x14ac:dyDescent="0.25">
      <c r="O1842" t="s">
        <v>668</v>
      </c>
      <c r="P1842" t="s">
        <v>7535</v>
      </c>
      <c r="Q1842">
        <v>170</v>
      </c>
    </row>
    <row r="1843" spans="15:17" x14ac:dyDescent="0.25">
      <c r="O1843" t="s">
        <v>1648</v>
      </c>
      <c r="P1843" t="s">
        <v>7536</v>
      </c>
      <c r="Q1843">
        <v>80</v>
      </c>
    </row>
    <row r="1844" spans="15:17" x14ac:dyDescent="0.25">
      <c r="O1844" t="s">
        <v>1649</v>
      </c>
      <c r="P1844" t="s">
        <v>7537</v>
      </c>
      <c r="Q1844">
        <v>230</v>
      </c>
    </row>
    <row r="1845" spans="15:17" x14ac:dyDescent="0.25">
      <c r="O1845" t="s">
        <v>1650</v>
      </c>
      <c r="P1845" t="s">
        <v>7538</v>
      </c>
      <c r="Q1845">
        <v>50</v>
      </c>
    </row>
    <row r="1846" spans="15:17" x14ac:dyDescent="0.25">
      <c r="O1846" t="s">
        <v>1021</v>
      </c>
      <c r="P1846" t="s">
        <v>4989</v>
      </c>
      <c r="Q1846">
        <v>120</v>
      </c>
    </row>
    <row r="1847" spans="15:17" x14ac:dyDescent="0.25">
      <c r="O1847" t="s">
        <v>870</v>
      </c>
      <c r="P1847" t="s">
        <v>7539</v>
      </c>
      <c r="Q1847">
        <v>90</v>
      </c>
    </row>
    <row r="1848" spans="15:17" x14ac:dyDescent="0.25">
      <c r="O1848" t="s">
        <v>871</v>
      </c>
      <c r="P1848" t="s">
        <v>7540</v>
      </c>
      <c r="Q1848">
        <v>60</v>
      </c>
    </row>
    <row r="1849" spans="15:17" x14ac:dyDescent="0.25">
      <c r="O1849" t="s">
        <v>872</v>
      </c>
      <c r="P1849" t="s">
        <v>7541</v>
      </c>
      <c r="Q1849">
        <v>80</v>
      </c>
    </row>
    <row r="1850" spans="15:17" x14ac:dyDescent="0.25">
      <c r="O1850" t="s">
        <v>2561</v>
      </c>
      <c r="P1850" t="s">
        <v>7542</v>
      </c>
      <c r="Q1850">
        <v>100</v>
      </c>
    </row>
    <row r="1851" spans="15:17" x14ac:dyDescent="0.25">
      <c r="O1851" t="s">
        <v>2562</v>
      </c>
      <c r="P1851" t="s">
        <v>7543</v>
      </c>
      <c r="Q1851">
        <v>150</v>
      </c>
    </row>
    <row r="1852" spans="15:17" x14ac:dyDescent="0.25">
      <c r="O1852" t="s">
        <v>2563</v>
      </c>
      <c r="P1852" t="s">
        <v>7544</v>
      </c>
      <c r="Q1852">
        <v>100</v>
      </c>
    </row>
    <row r="1853" spans="15:17" x14ac:dyDescent="0.25">
      <c r="O1853" t="s">
        <v>2564</v>
      </c>
      <c r="P1853" t="s">
        <v>7545</v>
      </c>
      <c r="Q1853">
        <v>120</v>
      </c>
    </row>
    <row r="1854" spans="15:17" x14ac:dyDescent="0.25">
      <c r="O1854" t="s">
        <v>2565</v>
      </c>
      <c r="P1854" t="s">
        <v>7546</v>
      </c>
      <c r="Q1854">
        <v>120</v>
      </c>
    </row>
    <row r="1855" spans="15:17" x14ac:dyDescent="0.25">
      <c r="O1855" t="s">
        <v>860</v>
      </c>
      <c r="P1855" t="s">
        <v>7547</v>
      </c>
      <c r="Q1855">
        <v>170</v>
      </c>
    </row>
    <row r="1856" spans="15:17" x14ac:dyDescent="0.25">
      <c r="O1856" t="s">
        <v>861</v>
      </c>
      <c r="P1856" t="s">
        <v>7548</v>
      </c>
      <c r="Q1856">
        <v>150</v>
      </c>
    </row>
    <row r="1857" spans="15:17" x14ac:dyDescent="0.25">
      <c r="O1857" t="s">
        <v>862</v>
      </c>
      <c r="P1857" t="s">
        <v>7549</v>
      </c>
      <c r="Q1857">
        <v>80</v>
      </c>
    </row>
    <row r="1858" spans="15:17" x14ac:dyDescent="0.25">
      <c r="O1858" t="s">
        <v>885</v>
      </c>
      <c r="P1858" t="s">
        <v>7550</v>
      </c>
      <c r="Q1858">
        <v>150</v>
      </c>
    </row>
    <row r="1859" spans="15:17" x14ac:dyDescent="0.25">
      <c r="O1859" t="s">
        <v>886</v>
      </c>
      <c r="P1859" t="s">
        <v>7551</v>
      </c>
      <c r="Q1859">
        <v>60</v>
      </c>
    </row>
    <row r="1860" spans="15:17" x14ac:dyDescent="0.25">
      <c r="O1860" t="s">
        <v>887</v>
      </c>
      <c r="P1860" t="s">
        <v>5003</v>
      </c>
      <c r="Q1860">
        <v>90</v>
      </c>
    </row>
    <row r="1861" spans="15:17" x14ac:dyDescent="0.25">
      <c r="O1861" t="s">
        <v>876</v>
      </c>
      <c r="P1861" t="s">
        <v>7552</v>
      </c>
      <c r="Q1861">
        <v>320</v>
      </c>
    </row>
    <row r="1862" spans="15:17" x14ac:dyDescent="0.25">
      <c r="O1862" t="s">
        <v>2582</v>
      </c>
      <c r="P1862" t="s">
        <v>7553</v>
      </c>
      <c r="Q1862">
        <v>90</v>
      </c>
    </row>
    <row r="1863" spans="15:17" x14ac:dyDescent="0.25">
      <c r="O1863" t="s">
        <v>2583</v>
      </c>
      <c r="P1863" t="s">
        <v>7554</v>
      </c>
      <c r="Q1863">
        <v>120</v>
      </c>
    </row>
    <row r="1864" spans="15:17" x14ac:dyDescent="0.25">
      <c r="O1864" t="s">
        <v>2584</v>
      </c>
      <c r="P1864" t="s">
        <v>7555</v>
      </c>
      <c r="Q1864">
        <v>90</v>
      </c>
    </row>
    <row r="1865" spans="15:17" x14ac:dyDescent="0.25">
      <c r="O1865" t="s">
        <v>2585</v>
      </c>
      <c r="P1865" t="s">
        <v>7556</v>
      </c>
      <c r="Q1865">
        <v>90</v>
      </c>
    </row>
    <row r="1866" spans="15:17" x14ac:dyDescent="0.25">
      <c r="O1866" t="s">
        <v>2547</v>
      </c>
      <c r="P1866" t="s">
        <v>5009</v>
      </c>
      <c r="Q1866">
        <v>60</v>
      </c>
    </row>
    <row r="1867" spans="15:17" x14ac:dyDescent="0.25">
      <c r="O1867" t="s">
        <v>2548</v>
      </c>
      <c r="P1867" t="s">
        <v>5010</v>
      </c>
      <c r="Q1867">
        <v>90</v>
      </c>
    </row>
    <row r="1868" spans="15:17" x14ac:dyDescent="0.25">
      <c r="O1868" t="s">
        <v>2549</v>
      </c>
      <c r="P1868" t="s">
        <v>7557</v>
      </c>
      <c r="Q1868">
        <v>100</v>
      </c>
    </row>
    <row r="1869" spans="15:17" x14ac:dyDescent="0.25">
      <c r="O1869" t="s">
        <v>2550</v>
      </c>
      <c r="P1869" t="s">
        <v>5012</v>
      </c>
      <c r="Q1869">
        <v>60</v>
      </c>
    </row>
    <row r="1870" spans="15:17" x14ac:dyDescent="0.25">
      <c r="O1870" t="s">
        <v>2551</v>
      </c>
      <c r="P1870" t="s">
        <v>5013</v>
      </c>
      <c r="Q1870">
        <v>30</v>
      </c>
    </row>
    <row r="1871" spans="15:17" x14ac:dyDescent="0.25">
      <c r="O1871" t="s">
        <v>877</v>
      </c>
      <c r="P1871" t="s">
        <v>7558</v>
      </c>
      <c r="Q1871">
        <v>170</v>
      </c>
    </row>
    <row r="1872" spans="15:17" x14ac:dyDescent="0.25">
      <c r="O1872" t="s">
        <v>2554</v>
      </c>
      <c r="P1872" t="s">
        <v>7559</v>
      </c>
      <c r="Q1872">
        <v>60</v>
      </c>
    </row>
    <row r="1873" spans="15:17" x14ac:dyDescent="0.25">
      <c r="O1873" t="s">
        <v>2555</v>
      </c>
      <c r="P1873" t="s">
        <v>7560</v>
      </c>
      <c r="Q1873">
        <v>70</v>
      </c>
    </row>
    <row r="1874" spans="15:17" x14ac:dyDescent="0.25">
      <c r="O1874" t="s">
        <v>2556</v>
      </c>
      <c r="P1874" t="s">
        <v>7561</v>
      </c>
      <c r="Q1874">
        <v>80</v>
      </c>
    </row>
    <row r="1875" spans="15:17" x14ac:dyDescent="0.25">
      <c r="O1875" t="s">
        <v>2557</v>
      </c>
      <c r="P1875" t="s">
        <v>7562</v>
      </c>
      <c r="Q1875">
        <v>80</v>
      </c>
    </row>
    <row r="1876" spans="15:17" x14ac:dyDescent="0.25">
      <c r="O1876" t="s">
        <v>2558</v>
      </c>
      <c r="P1876" t="s">
        <v>7563</v>
      </c>
      <c r="Q1876">
        <v>80</v>
      </c>
    </row>
    <row r="1877" spans="15:17" x14ac:dyDescent="0.25">
      <c r="O1877" t="s">
        <v>2568</v>
      </c>
      <c r="P1877" t="s">
        <v>7564</v>
      </c>
      <c r="Q1877">
        <v>140</v>
      </c>
    </row>
    <row r="1878" spans="15:17" x14ac:dyDescent="0.25">
      <c r="O1878" t="s">
        <v>2569</v>
      </c>
      <c r="P1878" t="s">
        <v>7565</v>
      </c>
      <c r="Q1878">
        <v>130</v>
      </c>
    </row>
    <row r="1879" spans="15:17" x14ac:dyDescent="0.25">
      <c r="O1879" t="s">
        <v>983</v>
      </c>
      <c r="P1879" t="s">
        <v>7566</v>
      </c>
      <c r="Q1879">
        <v>100</v>
      </c>
    </row>
    <row r="1880" spans="15:17" x14ac:dyDescent="0.25">
      <c r="O1880" t="s">
        <v>984</v>
      </c>
      <c r="P1880" t="s">
        <v>7567</v>
      </c>
      <c r="Q1880">
        <v>100</v>
      </c>
    </row>
    <row r="1881" spans="15:17" x14ac:dyDescent="0.25">
      <c r="O1881" t="s">
        <v>985</v>
      </c>
      <c r="P1881" t="s">
        <v>7568</v>
      </c>
      <c r="Q1881">
        <v>100</v>
      </c>
    </row>
    <row r="1882" spans="15:17" x14ac:dyDescent="0.25">
      <c r="O1882" t="s">
        <v>2036</v>
      </c>
      <c r="P1882" t="s">
        <v>7569</v>
      </c>
      <c r="Q1882">
        <v>120</v>
      </c>
    </row>
    <row r="1883" spans="15:17" x14ac:dyDescent="0.25">
      <c r="O1883" t="s">
        <v>2037</v>
      </c>
      <c r="P1883" t="s">
        <v>7570</v>
      </c>
      <c r="Q1883">
        <v>100</v>
      </c>
    </row>
    <row r="1884" spans="15:17" x14ac:dyDescent="0.25">
      <c r="O1884" t="s">
        <v>2038</v>
      </c>
      <c r="P1884" t="s">
        <v>7571</v>
      </c>
      <c r="Q1884">
        <v>100</v>
      </c>
    </row>
    <row r="1885" spans="15:17" x14ac:dyDescent="0.25">
      <c r="O1885" t="s">
        <v>964</v>
      </c>
      <c r="P1885" t="s">
        <v>7572</v>
      </c>
      <c r="Q1885">
        <v>60</v>
      </c>
    </row>
    <row r="1886" spans="15:17" x14ac:dyDescent="0.25">
      <c r="O1886" t="s">
        <v>2018</v>
      </c>
      <c r="P1886" t="s">
        <v>7573</v>
      </c>
      <c r="Q1886">
        <v>130</v>
      </c>
    </row>
    <row r="1887" spans="15:17" x14ac:dyDescent="0.25">
      <c r="O1887" t="s">
        <v>2019</v>
      </c>
      <c r="P1887" t="s">
        <v>7574</v>
      </c>
      <c r="Q1887">
        <v>50</v>
      </c>
    </row>
    <row r="1888" spans="15:17" x14ac:dyDescent="0.25">
      <c r="O1888" t="s">
        <v>1301</v>
      </c>
      <c r="P1888" t="s">
        <v>7575</v>
      </c>
      <c r="Q1888">
        <v>50</v>
      </c>
    </row>
    <row r="1889" spans="15:17" x14ac:dyDescent="0.25">
      <c r="O1889" t="s">
        <v>2022</v>
      </c>
      <c r="P1889" t="s">
        <v>7576</v>
      </c>
      <c r="Q1889">
        <v>70</v>
      </c>
    </row>
    <row r="1890" spans="15:17" x14ac:dyDescent="0.25">
      <c r="O1890" t="s">
        <v>965</v>
      </c>
      <c r="P1890" t="s">
        <v>7577</v>
      </c>
      <c r="Q1890">
        <v>130</v>
      </c>
    </row>
    <row r="1891" spans="15:17" x14ac:dyDescent="0.25">
      <c r="O1891" t="s">
        <v>966</v>
      </c>
      <c r="P1891" t="s">
        <v>7578</v>
      </c>
      <c r="Q1891">
        <v>50</v>
      </c>
    </row>
    <row r="1892" spans="15:17" x14ac:dyDescent="0.25">
      <c r="O1892" t="s">
        <v>1107</v>
      </c>
      <c r="P1892" t="s">
        <v>7579</v>
      </c>
      <c r="Q1892">
        <v>100</v>
      </c>
    </row>
    <row r="1893" spans="15:17" x14ac:dyDescent="0.25">
      <c r="O1893" t="s">
        <v>1108</v>
      </c>
      <c r="P1893" t="s">
        <v>7580</v>
      </c>
      <c r="Q1893">
        <v>150</v>
      </c>
    </row>
    <row r="1894" spans="15:17" x14ac:dyDescent="0.25">
      <c r="O1894" t="s">
        <v>1109</v>
      </c>
      <c r="P1894" t="s">
        <v>7581</v>
      </c>
      <c r="Q1894">
        <v>100</v>
      </c>
    </row>
    <row r="1895" spans="15:17" x14ac:dyDescent="0.25">
      <c r="O1895" t="s">
        <v>1110</v>
      </c>
      <c r="P1895" t="s">
        <v>7582</v>
      </c>
      <c r="Q1895">
        <v>90</v>
      </c>
    </row>
    <row r="1896" spans="15:17" x14ac:dyDescent="0.25">
      <c r="O1896" t="s">
        <v>2157</v>
      </c>
      <c r="P1896" t="s">
        <v>5038</v>
      </c>
      <c r="Q1896">
        <v>90</v>
      </c>
    </row>
    <row r="1897" spans="15:17" x14ac:dyDescent="0.25">
      <c r="O1897" t="s">
        <v>2158</v>
      </c>
      <c r="P1897" t="s">
        <v>7583</v>
      </c>
      <c r="Q1897">
        <v>110</v>
      </c>
    </row>
    <row r="1898" spans="15:17" x14ac:dyDescent="0.25">
      <c r="O1898" t="s">
        <v>2159</v>
      </c>
      <c r="P1898" t="s">
        <v>5040</v>
      </c>
      <c r="Q1898">
        <v>90</v>
      </c>
    </row>
    <row r="1899" spans="15:17" x14ac:dyDescent="0.25">
      <c r="O1899" t="s">
        <v>2160</v>
      </c>
      <c r="P1899" t="s">
        <v>5041</v>
      </c>
      <c r="Q1899">
        <v>90</v>
      </c>
    </row>
    <row r="1900" spans="15:17" x14ac:dyDescent="0.25">
      <c r="O1900" t="s">
        <v>1153</v>
      </c>
      <c r="P1900" t="s">
        <v>7584</v>
      </c>
      <c r="Q1900">
        <v>110</v>
      </c>
    </row>
    <row r="1901" spans="15:17" x14ac:dyDescent="0.25">
      <c r="O1901" t="s">
        <v>1154</v>
      </c>
      <c r="P1901" t="s">
        <v>7585</v>
      </c>
      <c r="Q1901">
        <v>100</v>
      </c>
    </row>
    <row r="1902" spans="15:17" x14ac:dyDescent="0.25">
      <c r="O1902" t="s">
        <v>1155</v>
      </c>
      <c r="P1902" t="s">
        <v>7586</v>
      </c>
      <c r="Q1902">
        <v>110</v>
      </c>
    </row>
    <row r="1903" spans="15:17" x14ac:dyDescent="0.25">
      <c r="O1903" t="s">
        <v>2163</v>
      </c>
      <c r="P1903" t="s">
        <v>7587</v>
      </c>
      <c r="Q1903">
        <v>80</v>
      </c>
    </row>
    <row r="1904" spans="15:17" x14ac:dyDescent="0.25">
      <c r="O1904" t="s">
        <v>2164</v>
      </c>
      <c r="P1904" t="s">
        <v>7588</v>
      </c>
      <c r="Q1904">
        <v>100</v>
      </c>
    </row>
    <row r="1905" spans="15:17" x14ac:dyDescent="0.25">
      <c r="O1905" t="s">
        <v>2165</v>
      </c>
      <c r="P1905" t="s">
        <v>7589</v>
      </c>
      <c r="Q1905">
        <v>80</v>
      </c>
    </row>
    <row r="1906" spans="15:17" x14ac:dyDescent="0.25">
      <c r="O1906" t="s">
        <v>1113</v>
      </c>
      <c r="P1906" t="s">
        <v>7590</v>
      </c>
      <c r="Q1906">
        <v>110</v>
      </c>
    </row>
    <row r="1907" spans="15:17" x14ac:dyDescent="0.25">
      <c r="O1907" t="s">
        <v>1114</v>
      </c>
      <c r="P1907" t="s">
        <v>7591</v>
      </c>
      <c r="Q1907">
        <v>180</v>
      </c>
    </row>
    <row r="1908" spans="15:17" x14ac:dyDescent="0.25">
      <c r="O1908" t="s">
        <v>1115</v>
      </c>
      <c r="P1908" t="s">
        <v>7592</v>
      </c>
      <c r="Q1908">
        <v>190</v>
      </c>
    </row>
    <row r="1909" spans="15:17" x14ac:dyDescent="0.25">
      <c r="O1909" t="s">
        <v>1116</v>
      </c>
      <c r="P1909" t="s">
        <v>7593</v>
      </c>
      <c r="Q1909">
        <v>80</v>
      </c>
    </row>
    <row r="1910" spans="15:17" x14ac:dyDescent="0.25">
      <c r="O1910" t="s">
        <v>1168</v>
      </c>
      <c r="P1910" t="s">
        <v>7594</v>
      </c>
      <c r="Q1910">
        <v>100</v>
      </c>
    </row>
    <row r="1911" spans="15:17" x14ac:dyDescent="0.25">
      <c r="O1911" t="s">
        <v>1169</v>
      </c>
      <c r="P1911" t="s">
        <v>7595</v>
      </c>
      <c r="Q1911">
        <v>160</v>
      </c>
    </row>
    <row r="1912" spans="15:17" x14ac:dyDescent="0.25">
      <c r="O1912" t="s">
        <v>1170</v>
      </c>
      <c r="P1912" t="s">
        <v>7596</v>
      </c>
      <c r="Q1912">
        <v>180</v>
      </c>
    </row>
    <row r="1913" spans="15:17" x14ac:dyDescent="0.25">
      <c r="O1913" t="s">
        <v>1158</v>
      </c>
      <c r="P1913" t="s">
        <v>7597</v>
      </c>
      <c r="Q1913">
        <v>140</v>
      </c>
    </row>
    <row r="1914" spans="15:17" x14ac:dyDescent="0.25">
      <c r="O1914" t="s">
        <v>1159</v>
      </c>
      <c r="P1914" t="s">
        <v>7598</v>
      </c>
      <c r="Q1914">
        <v>130</v>
      </c>
    </row>
    <row r="1915" spans="15:17" x14ac:dyDescent="0.25">
      <c r="O1915" t="s">
        <v>1160</v>
      </c>
      <c r="P1915" t="s">
        <v>7599</v>
      </c>
      <c r="Q1915">
        <v>140</v>
      </c>
    </row>
    <row r="1916" spans="15:17" x14ac:dyDescent="0.25">
      <c r="O1916" t="s">
        <v>1179</v>
      </c>
      <c r="P1916" t="s">
        <v>7600</v>
      </c>
      <c r="Q1916">
        <v>90</v>
      </c>
    </row>
    <row r="1917" spans="15:17" x14ac:dyDescent="0.25">
      <c r="O1917" t="s">
        <v>1180</v>
      </c>
      <c r="P1917" t="s">
        <v>7601</v>
      </c>
      <c r="Q1917">
        <v>140</v>
      </c>
    </row>
    <row r="1918" spans="15:17" x14ac:dyDescent="0.25">
      <c r="O1918" t="s">
        <v>1181</v>
      </c>
      <c r="P1918" t="s">
        <v>7602</v>
      </c>
      <c r="Q1918">
        <v>90</v>
      </c>
    </row>
    <row r="1919" spans="15:17" x14ac:dyDescent="0.25">
      <c r="O1919" t="s">
        <v>1148</v>
      </c>
      <c r="P1919" t="s">
        <v>7603</v>
      </c>
      <c r="Q1919">
        <v>250</v>
      </c>
    </row>
    <row r="1920" spans="15:17" x14ac:dyDescent="0.25">
      <c r="O1920" t="s">
        <v>1149</v>
      </c>
      <c r="P1920" t="s">
        <v>7604</v>
      </c>
      <c r="Q1920">
        <v>160</v>
      </c>
    </row>
    <row r="1921" spans="15:17" x14ac:dyDescent="0.25">
      <c r="O1921" t="s">
        <v>1150</v>
      </c>
      <c r="P1921" t="s">
        <v>7605</v>
      </c>
      <c r="Q1921">
        <v>140</v>
      </c>
    </row>
    <row r="1922" spans="15:17" x14ac:dyDescent="0.25">
      <c r="O1922" t="s">
        <v>2703</v>
      </c>
      <c r="P1922" t="s">
        <v>7606</v>
      </c>
      <c r="Q1922">
        <v>110</v>
      </c>
    </row>
    <row r="1923" spans="15:17" x14ac:dyDescent="0.25">
      <c r="O1923" t="s">
        <v>2704</v>
      </c>
      <c r="P1923" t="s">
        <v>7607</v>
      </c>
      <c r="Q1923">
        <v>110</v>
      </c>
    </row>
    <row r="1924" spans="15:17" x14ac:dyDescent="0.25">
      <c r="O1924" t="s">
        <v>2705</v>
      </c>
      <c r="P1924" t="s">
        <v>7608</v>
      </c>
      <c r="Q1924">
        <v>110</v>
      </c>
    </row>
    <row r="1925" spans="15:17" x14ac:dyDescent="0.25">
      <c r="O1925" t="s">
        <v>2706</v>
      </c>
      <c r="P1925" t="s">
        <v>7609</v>
      </c>
      <c r="Q1925">
        <v>120</v>
      </c>
    </row>
    <row r="1926" spans="15:17" x14ac:dyDescent="0.25">
      <c r="O1926" t="s">
        <v>1925</v>
      </c>
      <c r="P1926" t="s">
        <v>7610</v>
      </c>
      <c r="Q1926">
        <v>60</v>
      </c>
    </row>
    <row r="1927" spans="15:17" x14ac:dyDescent="0.25">
      <c r="O1927" t="s">
        <v>1926</v>
      </c>
      <c r="P1927" t="s">
        <v>7611</v>
      </c>
      <c r="Q1927">
        <v>90</v>
      </c>
    </row>
    <row r="1928" spans="15:17" x14ac:dyDescent="0.25">
      <c r="O1928" t="s">
        <v>1927</v>
      </c>
      <c r="P1928" t="s">
        <v>7612</v>
      </c>
      <c r="Q1928">
        <v>270</v>
      </c>
    </row>
    <row r="1929" spans="15:17" x14ac:dyDescent="0.25">
      <c r="O1929" t="s">
        <v>1928</v>
      </c>
      <c r="P1929" t="s">
        <v>7613</v>
      </c>
      <c r="Q1929">
        <v>150</v>
      </c>
    </row>
    <row r="1930" spans="15:17" x14ac:dyDescent="0.25">
      <c r="O1930" t="s">
        <v>1943</v>
      </c>
      <c r="P1930" t="s">
        <v>7614</v>
      </c>
      <c r="Q1930">
        <v>180</v>
      </c>
    </row>
    <row r="1931" spans="15:17" x14ac:dyDescent="0.25">
      <c r="O1931" t="s">
        <v>1944</v>
      </c>
      <c r="P1931" t="s">
        <v>7615</v>
      </c>
      <c r="Q1931">
        <v>90</v>
      </c>
    </row>
    <row r="1932" spans="15:17" x14ac:dyDescent="0.25">
      <c r="O1932" t="s">
        <v>1945</v>
      </c>
      <c r="P1932" t="s">
        <v>7616</v>
      </c>
      <c r="Q1932">
        <v>270</v>
      </c>
    </row>
    <row r="1933" spans="15:17" x14ac:dyDescent="0.25">
      <c r="O1933" t="s">
        <v>1946</v>
      </c>
      <c r="P1933" t="s">
        <v>7617</v>
      </c>
      <c r="Q1933">
        <v>150</v>
      </c>
    </row>
    <row r="1934" spans="15:17" x14ac:dyDescent="0.25">
      <c r="O1934" t="s">
        <v>2606</v>
      </c>
      <c r="P1934" t="s">
        <v>7618</v>
      </c>
      <c r="Q1934">
        <v>60</v>
      </c>
    </row>
    <row r="1935" spans="15:17" x14ac:dyDescent="0.25">
      <c r="O1935" t="s">
        <v>2607</v>
      </c>
      <c r="P1935" t="s">
        <v>7619</v>
      </c>
      <c r="Q1935">
        <v>60</v>
      </c>
    </row>
    <row r="1936" spans="15:17" x14ac:dyDescent="0.25">
      <c r="O1936" t="s">
        <v>2608</v>
      </c>
      <c r="P1936" t="s">
        <v>7620</v>
      </c>
      <c r="Q1936">
        <v>220</v>
      </c>
    </row>
    <row r="1937" spans="15:17" x14ac:dyDescent="0.25">
      <c r="O1937" t="s">
        <v>2609</v>
      </c>
      <c r="P1937" t="s">
        <v>7621</v>
      </c>
      <c r="Q1937">
        <v>270</v>
      </c>
    </row>
    <row r="1938" spans="15:17" x14ac:dyDescent="0.25">
      <c r="O1938" t="s">
        <v>2610</v>
      </c>
      <c r="P1938" t="s">
        <v>7622</v>
      </c>
      <c r="Q1938">
        <v>120</v>
      </c>
    </row>
    <row r="1939" spans="15:17" x14ac:dyDescent="0.25">
      <c r="O1939" t="s">
        <v>2659</v>
      </c>
      <c r="P1939" t="s">
        <v>7623</v>
      </c>
      <c r="Q1939">
        <v>170</v>
      </c>
    </row>
    <row r="1940" spans="15:17" x14ac:dyDescent="0.25">
      <c r="O1940" t="s">
        <v>2660</v>
      </c>
      <c r="P1940" t="s">
        <v>7624</v>
      </c>
      <c r="Q1940">
        <v>80</v>
      </c>
    </row>
    <row r="1941" spans="15:17" x14ac:dyDescent="0.25">
      <c r="O1941" t="s">
        <v>2661</v>
      </c>
      <c r="P1941" t="s">
        <v>7625</v>
      </c>
      <c r="Q1941">
        <v>80</v>
      </c>
    </row>
    <row r="1942" spans="15:17" x14ac:dyDescent="0.25">
      <c r="O1942" t="s">
        <v>2662</v>
      </c>
      <c r="P1942" t="s">
        <v>7626</v>
      </c>
      <c r="Q1942">
        <v>80</v>
      </c>
    </row>
    <row r="1943" spans="15:17" x14ac:dyDescent="0.25">
      <c r="O1943" t="s">
        <v>2663</v>
      </c>
      <c r="P1943" t="s">
        <v>7627</v>
      </c>
      <c r="Q1943">
        <v>50</v>
      </c>
    </row>
    <row r="1944" spans="15:17" x14ac:dyDescent="0.25">
      <c r="O1944" t="s">
        <v>2287</v>
      </c>
      <c r="P1944" t="s">
        <v>7628</v>
      </c>
      <c r="Q1944">
        <v>210</v>
      </c>
    </row>
    <row r="1945" spans="15:17" x14ac:dyDescent="0.25">
      <c r="O1945" t="s">
        <v>2288</v>
      </c>
      <c r="P1945" t="s">
        <v>7629</v>
      </c>
      <c r="Q1945">
        <v>150</v>
      </c>
    </row>
    <row r="1946" spans="15:17" x14ac:dyDescent="0.25">
      <c r="O1946" t="s">
        <v>2289</v>
      </c>
      <c r="P1946" t="s">
        <v>7630</v>
      </c>
      <c r="Q1946">
        <v>100</v>
      </c>
    </row>
    <row r="1947" spans="15:17" x14ac:dyDescent="0.25">
      <c r="O1947" t="s">
        <v>1423</v>
      </c>
      <c r="P1947" t="s">
        <v>7631</v>
      </c>
      <c r="Q1947">
        <v>90</v>
      </c>
    </row>
    <row r="1948" spans="15:17" x14ac:dyDescent="0.25">
      <c r="O1948" t="s">
        <v>1424</v>
      </c>
      <c r="P1948" t="s">
        <v>7632</v>
      </c>
      <c r="Q1948">
        <v>150</v>
      </c>
    </row>
    <row r="1949" spans="15:17" x14ac:dyDescent="0.25">
      <c r="O1949" t="s">
        <v>1425</v>
      </c>
      <c r="P1949" t="s">
        <v>7633</v>
      </c>
      <c r="Q1949">
        <v>180</v>
      </c>
    </row>
    <row r="1950" spans="15:17" x14ac:dyDescent="0.25">
      <c r="O1950" t="s">
        <v>1426</v>
      </c>
      <c r="P1950" t="s">
        <v>7634</v>
      </c>
      <c r="Q1950">
        <v>120</v>
      </c>
    </row>
    <row r="1951" spans="15:17" x14ac:dyDescent="0.25">
      <c r="O1951" t="s">
        <v>1790</v>
      </c>
      <c r="P1951" t="s">
        <v>7635</v>
      </c>
      <c r="Q1951">
        <v>90</v>
      </c>
    </row>
    <row r="1952" spans="15:17" x14ac:dyDescent="0.25">
      <c r="O1952" t="s">
        <v>1791</v>
      </c>
      <c r="P1952" t="s">
        <v>7636</v>
      </c>
      <c r="Q1952">
        <v>120</v>
      </c>
    </row>
    <row r="1953" spans="15:17" x14ac:dyDescent="0.25">
      <c r="O1953" t="s">
        <v>1792</v>
      </c>
      <c r="P1953" t="s">
        <v>7637</v>
      </c>
      <c r="Q1953">
        <v>90</v>
      </c>
    </row>
    <row r="1954" spans="15:17" x14ac:dyDescent="0.25">
      <c r="O1954" t="s">
        <v>2887</v>
      </c>
      <c r="P1954" t="s">
        <v>7638</v>
      </c>
      <c r="Q1954">
        <v>100</v>
      </c>
    </row>
    <row r="1955" spans="15:17" x14ac:dyDescent="0.25">
      <c r="O1955" t="s">
        <v>2888</v>
      </c>
      <c r="P1955" t="s">
        <v>7639</v>
      </c>
      <c r="Q1955">
        <v>160</v>
      </c>
    </row>
    <row r="1956" spans="15:17" x14ac:dyDescent="0.25">
      <c r="O1956" t="s">
        <v>2889</v>
      </c>
      <c r="P1956" t="s">
        <v>7640</v>
      </c>
      <c r="Q1956">
        <v>160</v>
      </c>
    </row>
    <row r="1957" spans="15:17" x14ac:dyDescent="0.25">
      <c r="O1957" t="s">
        <v>2890</v>
      </c>
      <c r="P1957" t="s">
        <v>7641</v>
      </c>
      <c r="Q1957">
        <v>90</v>
      </c>
    </row>
    <row r="1958" spans="15:17" x14ac:dyDescent="0.25">
      <c r="O1958" t="s">
        <v>2891</v>
      </c>
      <c r="P1958" t="s">
        <v>7642</v>
      </c>
      <c r="Q1958">
        <v>60</v>
      </c>
    </row>
    <row r="1959" spans="15:17" x14ac:dyDescent="0.25">
      <c r="O1959" t="s">
        <v>2500</v>
      </c>
      <c r="P1959" t="s">
        <v>7643</v>
      </c>
      <c r="Q1959">
        <v>90</v>
      </c>
    </row>
    <row r="1960" spans="15:17" x14ac:dyDescent="0.25">
      <c r="O1960" t="s">
        <v>2501</v>
      </c>
      <c r="P1960" t="s">
        <v>7644</v>
      </c>
      <c r="Q1960">
        <v>90</v>
      </c>
    </row>
    <row r="1961" spans="15:17" x14ac:dyDescent="0.25">
      <c r="O1961" t="s">
        <v>2502</v>
      </c>
      <c r="P1961" t="s">
        <v>7645</v>
      </c>
      <c r="Q1961">
        <v>70</v>
      </c>
    </row>
    <row r="1962" spans="15:17" x14ac:dyDescent="0.25">
      <c r="O1962" t="s">
        <v>3011</v>
      </c>
      <c r="P1962" t="s">
        <v>7646</v>
      </c>
      <c r="Q1962">
        <v>90</v>
      </c>
    </row>
    <row r="1963" spans="15:17" x14ac:dyDescent="0.25">
      <c r="O1963" t="s">
        <v>3012</v>
      </c>
      <c r="P1963" t="s">
        <v>7647</v>
      </c>
      <c r="Q1963">
        <v>120</v>
      </c>
    </row>
    <row r="1964" spans="15:17" x14ac:dyDescent="0.25">
      <c r="O1964" t="s">
        <v>3013</v>
      </c>
      <c r="P1964" t="s">
        <v>7648</v>
      </c>
      <c r="Q1964">
        <v>120</v>
      </c>
    </row>
    <row r="1965" spans="15:17" x14ac:dyDescent="0.25">
      <c r="O1965" t="s">
        <v>3014</v>
      </c>
      <c r="P1965" t="s">
        <v>7649</v>
      </c>
      <c r="Q1965">
        <v>150</v>
      </c>
    </row>
    <row r="1966" spans="15:17" x14ac:dyDescent="0.25">
      <c r="O1966" t="s">
        <v>3015</v>
      </c>
      <c r="P1966" t="s">
        <v>7650</v>
      </c>
      <c r="Q1966">
        <v>90</v>
      </c>
    </row>
    <row r="1967" spans="15:17" x14ac:dyDescent="0.25">
      <c r="O1967" t="s">
        <v>3016</v>
      </c>
      <c r="P1967" t="s">
        <v>7651</v>
      </c>
      <c r="Q1967">
        <v>60</v>
      </c>
    </row>
    <row r="1968" spans="15:17" x14ac:dyDescent="0.25">
      <c r="O1968" t="s">
        <v>2894</v>
      </c>
      <c r="P1968" t="s">
        <v>7652</v>
      </c>
      <c r="Q1968">
        <v>150</v>
      </c>
    </row>
    <row r="1969" spans="15:17" x14ac:dyDescent="0.25">
      <c r="O1969" t="s">
        <v>2895</v>
      </c>
      <c r="P1969" t="s">
        <v>7653</v>
      </c>
      <c r="Q1969">
        <v>90</v>
      </c>
    </row>
    <row r="1970" spans="15:17" x14ac:dyDescent="0.25">
      <c r="O1970" t="s">
        <v>434</v>
      </c>
      <c r="P1970" t="s">
        <v>7654</v>
      </c>
      <c r="Q1970">
        <v>110</v>
      </c>
    </row>
    <row r="1971" spans="15:17" x14ac:dyDescent="0.25">
      <c r="O1971" t="s">
        <v>435</v>
      </c>
      <c r="P1971" t="s">
        <v>7655</v>
      </c>
      <c r="Q1971">
        <v>110</v>
      </c>
    </row>
    <row r="1972" spans="15:17" x14ac:dyDescent="0.25">
      <c r="O1972" t="s">
        <v>436</v>
      </c>
      <c r="P1972" t="s">
        <v>7656</v>
      </c>
      <c r="Q1972">
        <v>150</v>
      </c>
    </row>
    <row r="1973" spans="15:17" x14ac:dyDescent="0.25">
      <c r="O1973" t="s">
        <v>1371</v>
      </c>
      <c r="P1973" t="s">
        <v>7657</v>
      </c>
      <c r="Q1973">
        <v>120</v>
      </c>
    </row>
    <row r="1974" spans="15:17" x14ac:dyDescent="0.25">
      <c r="O1974" t="s">
        <v>1372</v>
      </c>
      <c r="P1974" t="s">
        <v>7658</v>
      </c>
      <c r="Q1974">
        <v>180</v>
      </c>
    </row>
    <row r="1975" spans="15:17" x14ac:dyDescent="0.25">
      <c r="O1975" t="s">
        <v>1373</v>
      </c>
      <c r="P1975" t="s">
        <v>7659</v>
      </c>
      <c r="Q1975">
        <v>120</v>
      </c>
    </row>
    <row r="1976" spans="15:17" x14ac:dyDescent="0.25">
      <c r="O1976" t="s">
        <v>1374</v>
      </c>
      <c r="P1976" t="s">
        <v>7660</v>
      </c>
      <c r="Q1976">
        <v>180</v>
      </c>
    </row>
    <row r="1977" spans="15:17" x14ac:dyDescent="0.25">
      <c r="O1977" t="s">
        <v>94</v>
      </c>
      <c r="P1977" t="s">
        <v>7661</v>
      </c>
      <c r="Q1977">
        <v>200</v>
      </c>
    </row>
    <row r="1978" spans="15:17" x14ac:dyDescent="0.25">
      <c r="O1978" t="s">
        <v>95</v>
      </c>
      <c r="P1978" t="s">
        <v>7662</v>
      </c>
      <c r="Q1978">
        <v>190</v>
      </c>
    </row>
    <row r="1979" spans="15:17" x14ac:dyDescent="0.25">
      <c r="O1979" t="s">
        <v>409</v>
      </c>
      <c r="P1979" t="s">
        <v>7663</v>
      </c>
      <c r="Q1979">
        <v>190</v>
      </c>
    </row>
    <row r="1980" spans="15:17" x14ac:dyDescent="0.25">
      <c r="O1980" t="s">
        <v>410</v>
      </c>
      <c r="P1980" t="s">
        <v>7664</v>
      </c>
      <c r="Q1980">
        <v>180</v>
      </c>
    </row>
    <row r="1981" spans="15:17" x14ac:dyDescent="0.25">
      <c r="O1981" t="s">
        <v>411</v>
      </c>
      <c r="P1981" t="s">
        <v>7665</v>
      </c>
      <c r="Q1981">
        <v>180</v>
      </c>
    </row>
    <row r="1982" spans="15:17" x14ac:dyDescent="0.25">
      <c r="O1982" t="s">
        <v>1389</v>
      </c>
      <c r="P1982" t="s">
        <v>7666</v>
      </c>
      <c r="Q1982">
        <v>150</v>
      </c>
    </row>
    <row r="1983" spans="15:17" x14ac:dyDescent="0.25">
      <c r="O1983" t="s">
        <v>1390</v>
      </c>
      <c r="P1983" t="s">
        <v>7667</v>
      </c>
      <c r="Q1983">
        <v>180</v>
      </c>
    </row>
    <row r="1984" spans="15:17" x14ac:dyDescent="0.25">
      <c r="O1984" t="s">
        <v>1391</v>
      </c>
      <c r="P1984" t="s">
        <v>7668</v>
      </c>
      <c r="Q1984">
        <v>180</v>
      </c>
    </row>
    <row r="1985" spans="15:17" x14ac:dyDescent="0.25">
      <c r="O1985" t="s">
        <v>1392</v>
      </c>
      <c r="P1985" t="s">
        <v>7669</v>
      </c>
      <c r="Q1985">
        <v>180</v>
      </c>
    </row>
    <row r="1986" spans="15:17" x14ac:dyDescent="0.25">
      <c r="O1986" t="s">
        <v>414</v>
      </c>
      <c r="P1986" t="s">
        <v>7670</v>
      </c>
      <c r="Q1986">
        <v>170</v>
      </c>
    </row>
    <row r="1987" spans="15:17" x14ac:dyDescent="0.25">
      <c r="O1987" t="s">
        <v>415</v>
      </c>
      <c r="P1987" t="s">
        <v>7671</v>
      </c>
      <c r="Q1987">
        <v>210</v>
      </c>
    </row>
    <row r="1988" spans="15:17" x14ac:dyDescent="0.25">
      <c r="O1988" t="s">
        <v>416</v>
      </c>
      <c r="P1988" t="s">
        <v>7672</v>
      </c>
      <c r="Q1988">
        <v>210</v>
      </c>
    </row>
    <row r="1989" spans="15:17" x14ac:dyDescent="0.25">
      <c r="O1989" t="s">
        <v>1383</v>
      </c>
      <c r="P1989" t="s">
        <v>7673</v>
      </c>
      <c r="Q1989">
        <v>150</v>
      </c>
    </row>
    <row r="1990" spans="15:17" x14ac:dyDescent="0.25">
      <c r="O1990" t="s">
        <v>1384</v>
      </c>
      <c r="P1990" t="s">
        <v>7674</v>
      </c>
      <c r="Q1990">
        <v>180</v>
      </c>
    </row>
    <row r="1991" spans="15:17" x14ac:dyDescent="0.25">
      <c r="O1991" t="s">
        <v>1385</v>
      </c>
      <c r="P1991" t="s">
        <v>7675</v>
      </c>
      <c r="Q1991">
        <v>120</v>
      </c>
    </row>
    <row r="1992" spans="15:17" x14ac:dyDescent="0.25">
      <c r="O1992" t="s">
        <v>1386</v>
      </c>
      <c r="P1992" t="s">
        <v>7676</v>
      </c>
      <c r="Q1992">
        <v>150</v>
      </c>
    </row>
    <row r="1993" spans="15:17" x14ac:dyDescent="0.25">
      <c r="O1993" t="s">
        <v>2570</v>
      </c>
      <c r="P1993" t="s">
        <v>5135</v>
      </c>
      <c r="Q1993">
        <v>150</v>
      </c>
    </row>
    <row r="1994" spans="15:17" x14ac:dyDescent="0.25">
      <c r="O1994" t="s">
        <v>2571</v>
      </c>
      <c r="P1994" t="s">
        <v>7677</v>
      </c>
      <c r="Q1994">
        <v>140</v>
      </c>
    </row>
    <row r="1995" spans="15:17" x14ac:dyDescent="0.25">
      <c r="O1995" t="s">
        <v>2572</v>
      </c>
      <c r="P1995" t="s">
        <v>7678</v>
      </c>
      <c r="Q1995">
        <v>130</v>
      </c>
    </row>
    <row r="1996" spans="15:17" x14ac:dyDescent="0.25">
      <c r="O1996" t="s">
        <v>2926</v>
      </c>
      <c r="P1996" t="s">
        <v>7679</v>
      </c>
      <c r="Q1996">
        <v>90</v>
      </c>
    </row>
    <row r="1997" spans="15:17" x14ac:dyDescent="0.25">
      <c r="O1997" t="s">
        <v>2520</v>
      </c>
      <c r="P1997" t="s">
        <v>7680</v>
      </c>
      <c r="Q1997">
        <v>170</v>
      </c>
    </row>
    <row r="1998" spans="15:17" x14ac:dyDescent="0.25">
      <c r="O1998" t="s">
        <v>2521</v>
      </c>
      <c r="P1998" t="s">
        <v>7681</v>
      </c>
      <c r="Q1998">
        <v>40</v>
      </c>
    </row>
    <row r="1999" spans="15:17" x14ac:dyDescent="0.25">
      <c r="O1999" t="s">
        <v>2522</v>
      </c>
      <c r="P1999" t="s">
        <v>7682</v>
      </c>
      <c r="Q1999">
        <v>30</v>
      </c>
    </row>
    <row r="2000" spans="15:17" x14ac:dyDescent="0.25">
      <c r="O2000" t="s">
        <v>2523</v>
      </c>
      <c r="P2000" t="s">
        <v>7683</v>
      </c>
      <c r="Q2000">
        <v>30</v>
      </c>
    </row>
    <row r="2001" spans="15:17" x14ac:dyDescent="0.25">
      <c r="O2001" t="s">
        <v>2524</v>
      </c>
      <c r="P2001" t="s">
        <v>7684</v>
      </c>
      <c r="Q2001">
        <v>90</v>
      </c>
    </row>
    <row r="2002" spans="15:17" x14ac:dyDescent="0.25">
      <c r="O2002" t="s">
        <v>855</v>
      </c>
      <c r="P2002" t="s">
        <v>7685</v>
      </c>
      <c r="Q2002">
        <v>30</v>
      </c>
    </row>
    <row r="2003" spans="15:17" x14ac:dyDescent="0.25">
      <c r="O2003" t="s">
        <v>856</v>
      </c>
      <c r="P2003" t="s">
        <v>7686</v>
      </c>
      <c r="Q2003">
        <v>160</v>
      </c>
    </row>
    <row r="2004" spans="15:17" x14ac:dyDescent="0.25">
      <c r="O2004" t="s">
        <v>857</v>
      </c>
      <c r="P2004" t="s">
        <v>7687</v>
      </c>
      <c r="Q2004">
        <v>60</v>
      </c>
    </row>
    <row r="2005" spans="15:17" x14ac:dyDescent="0.25">
      <c r="O2005" t="s">
        <v>1868</v>
      </c>
      <c r="P2005" t="s">
        <v>7688</v>
      </c>
      <c r="Q2005">
        <v>100</v>
      </c>
    </row>
    <row r="2006" spans="15:17" x14ac:dyDescent="0.25">
      <c r="O2006" t="s">
        <v>1869</v>
      </c>
      <c r="P2006" t="s">
        <v>7689</v>
      </c>
      <c r="Q2006">
        <v>60</v>
      </c>
    </row>
    <row r="2007" spans="15:17" x14ac:dyDescent="0.25">
      <c r="O2007" t="s">
        <v>1870</v>
      </c>
      <c r="P2007" t="s">
        <v>7690</v>
      </c>
      <c r="Q2007">
        <v>150</v>
      </c>
    </row>
    <row r="2008" spans="15:17" x14ac:dyDescent="0.25">
      <c r="O2008" t="s">
        <v>1871</v>
      </c>
      <c r="P2008" t="s">
        <v>7691</v>
      </c>
      <c r="Q2008">
        <v>180</v>
      </c>
    </row>
    <row r="2009" spans="15:17" x14ac:dyDescent="0.25">
      <c r="O2009" t="s">
        <v>846</v>
      </c>
      <c r="P2009" t="s">
        <v>7692</v>
      </c>
      <c r="Q2009">
        <v>80</v>
      </c>
    </row>
    <row r="2010" spans="15:17" x14ac:dyDescent="0.25">
      <c r="O2010" t="s">
        <v>847</v>
      </c>
      <c r="P2010" t="s">
        <v>7693</v>
      </c>
      <c r="Q2010">
        <v>130</v>
      </c>
    </row>
    <row r="2011" spans="15:17" x14ac:dyDescent="0.25">
      <c r="O2011" t="s">
        <v>848</v>
      </c>
      <c r="P2011" t="s">
        <v>7694</v>
      </c>
      <c r="Q2011">
        <v>130</v>
      </c>
    </row>
    <row r="2012" spans="15:17" x14ac:dyDescent="0.25">
      <c r="O2012" t="s">
        <v>803</v>
      </c>
      <c r="P2012" t="s">
        <v>7695</v>
      </c>
      <c r="Q2012">
        <v>100</v>
      </c>
    </row>
    <row r="2013" spans="15:17" x14ac:dyDescent="0.25">
      <c r="O2013" t="s">
        <v>804</v>
      </c>
      <c r="P2013" t="s">
        <v>7696</v>
      </c>
      <c r="Q2013">
        <v>100</v>
      </c>
    </row>
    <row r="2014" spans="15:17" x14ac:dyDescent="0.25">
      <c r="O2014" t="s">
        <v>805</v>
      </c>
      <c r="P2014" t="s">
        <v>7697</v>
      </c>
      <c r="Q2014">
        <v>90</v>
      </c>
    </row>
    <row r="2015" spans="15:17" x14ac:dyDescent="0.25">
      <c r="O2015" t="s">
        <v>276</v>
      </c>
      <c r="P2015" t="s">
        <v>7698</v>
      </c>
      <c r="Q2015">
        <v>60</v>
      </c>
    </row>
    <row r="2016" spans="15:17" x14ac:dyDescent="0.25">
      <c r="O2016" t="s">
        <v>277</v>
      </c>
      <c r="P2016" t="s">
        <v>7699</v>
      </c>
      <c r="Q2016">
        <v>60</v>
      </c>
    </row>
    <row r="2017" spans="15:17" x14ac:dyDescent="0.25">
      <c r="O2017" t="s">
        <v>278</v>
      </c>
      <c r="P2017" t="s">
        <v>7700</v>
      </c>
      <c r="Q2017">
        <v>60</v>
      </c>
    </row>
    <row r="2018" spans="15:17" x14ac:dyDescent="0.25">
      <c r="O2018" t="s">
        <v>1074</v>
      </c>
      <c r="P2018" t="s">
        <v>7701</v>
      </c>
      <c r="Q2018">
        <v>120</v>
      </c>
    </row>
    <row r="2019" spans="15:17" x14ac:dyDescent="0.25">
      <c r="O2019" t="s">
        <v>1075</v>
      </c>
      <c r="P2019" t="s">
        <v>7702</v>
      </c>
      <c r="Q2019">
        <v>90</v>
      </c>
    </row>
    <row r="2020" spans="15:17" x14ac:dyDescent="0.25">
      <c r="O2020" t="s">
        <v>1076</v>
      </c>
      <c r="P2020" t="s">
        <v>7703</v>
      </c>
      <c r="Q2020">
        <v>120</v>
      </c>
    </row>
    <row r="2021" spans="15:17" x14ac:dyDescent="0.25">
      <c r="O2021" t="s">
        <v>2130</v>
      </c>
      <c r="P2021" t="s">
        <v>7704</v>
      </c>
      <c r="Q2021">
        <v>150</v>
      </c>
    </row>
    <row r="2022" spans="15:17" x14ac:dyDescent="0.25">
      <c r="O2022" t="s">
        <v>2131</v>
      </c>
      <c r="P2022" t="s">
        <v>7705</v>
      </c>
      <c r="Q2022">
        <v>90</v>
      </c>
    </row>
    <row r="2023" spans="15:17" x14ac:dyDescent="0.25">
      <c r="O2023" t="s">
        <v>2132</v>
      </c>
      <c r="P2023" t="s">
        <v>7706</v>
      </c>
      <c r="Q2023">
        <v>220</v>
      </c>
    </row>
    <row r="2024" spans="15:17" x14ac:dyDescent="0.25">
      <c r="O2024" t="s">
        <v>2133</v>
      </c>
      <c r="P2024" t="s">
        <v>7707</v>
      </c>
      <c r="Q2024">
        <v>240</v>
      </c>
    </row>
    <row r="2025" spans="15:17" x14ac:dyDescent="0.25">
      <c r="O2025" t="s">
        <v>2126</v>
      </c>
      <c r="P2025" t="s">
        <v>7708</v>
      </c>
      <c r="Q2025">
        <v>90</v>
      </c>
    </row>
    <row r="2026" spans="15:17" x14ac:dyDescent="0.25">
      <c r="O2026" t="s">
        <v>2127</v>
      </c>
      <c r="P2026" t="s">
        <v>7709</v>
      </c>
      <c r="Q2026">
        <v>150</v>
      </c>
    </row>
    <row r="2027" spans="15:17" x14ac:dyDescent="0.25">
      <c r="O2027" t="s">
        <v>2136</v>
      </c>
      <c r="P2027" t="s">
        <v>7710</v>
      </c>
      <c r="Q2027">
        <v>150</v>
      </c>
    </row>
    <row r="2028" spans="15:17" x14ac:dyDescent="0.25">
      <c r="O2028" t="s">
        <v>2137</v>
      </c>
      <c r="P2028" t="s">
        <v>7711</v>
      </c>
      <c r="Q2028">
        <v>170</v>
      </c>
    </row>
    <row r="2029" spans="15:17" x14ac:dyDescent="0.25">
      <c r="O2029" t="s">
        <v>2138</v>
      </c>
      <c r="P2029" t="s">
        <v>7712</v>
      </c>
      <c r="Q2029">
        <v>170</v>
      </c>
    </row>
    <row r="2030" spans="15:17" x14ac:dyDescent="0.25">
      <c r="O2030" t="s">
        <v>2114</v>
      </c>
      <c r="P2030" t="s">
        <v>7713</v>
      </c>
      <c r="Q2030">
        <v>120</v>
      </c>
    </row>
    <row r="2031" spans="15:17" x14ac:dyDescent="0.25">
      <c r="O2031" t="s">
        <v>2115</v>
      </c>
      <c r="P2031" t="s">
        <v>7714</v>
      </c>
      <c r="Q2031">
        <v>190</v>
      </c>
    </row>
    <row r="2032" spans="15:17" x14ac:dyDescent="0.25">
      <c r="O2032" t="s">
        <v>2116</v>
      </c>
      <c r="P2032" t="s">
        <v>7715</v>
      </c>
      <c r="Q2032">
        <v>150</v>
      </c>
    </row>
    <row r="2033" spans="15:17" x14ac:dyDescent="0.25">
      <c r="O2033" t="s">
        <v>1259</v>
      </c>
      <c r="P2033" t="s">
        <v>7716</v>
      </c>
      <c r="Q2033">
        <v>90</v>
      </c>
    </row>
    <row r="2034" spans="15:17" x14ac:dyDescent="0.25">
      <c r="O2034" t="s">
        <v>1260</v>
      </c>
      <c r="P2034" t="s">
        <v>7717</v>
      </c>
      <c r="Q2034">
        <v>50</v>
      </c>
    </row>
    <row r="2035" spans="15:17" x14ac:dyDescent="0.25">
      <c r="O2035" t="s">
        <v>354</v>
      </c>
      <c r="P2035" t="s">
        <v>7718</v>
      </c>
      <c r="Q2035">
        <v>50</v>
      </c>
    </row>
    <row r="2036" spans="15:17" x14ac:dyDescent="0.25">
      <c r="O2036" t="s">
        <v>2181</v>
      </c>
      <c r="P2036" t="s">
        <v>7719</v>
      </c>
      <c r="Q2036">
        <v>120</v>
      </c>
    </row>
    <row r="2037" spans="15:17" x14ac:dyDescent="0.25">
      <c r="O2037" t="s">
        <v>2182</v>
      </c>
      <c r="P2037" t="s">
        <v>7720</v>
      </c>
      <c r="Q2037">
        <v>110</v>
      </c>
    </row>
    <row r="2038" spans="15:17" x14ac:dyDescent="0.25">
      <c r="O2038" t="s">
        <v>2183</v>
      </c>
      <c r="P2038" t="s">
        <v>7721</v>
      </c>
      <c r="Q2038">
        <v>160</v>
      </c>
    </row>
    <row r="2039" spans="15:17" x14ac:dyDescent="0.25">
      <c r="O2039" t="s">
        <v>2184</v>
      </c>
      <c r="P2039" t="s">
        <v>7722</v>
      </c>
      <c r="Q2039">
        <v>110</v>
      </c>
    </row>
    <row r="2040" spans="15:17" x14ac:dyDescent="0.25">
      <c r="O2040" t="s">
        <v>2185</v>
      </c>
      <c r="P2040" t="s">
        <v>7723</v>
      </c>
      <c r="Q2040">
        <v>80</v>
      </c>
    </row>
    <row r="2041" spans="15:17" x14ac:dyDescent="0.25">
      <c r="O2041" t="s">
        <v>2738</v>
      </c>
      <c r="P2041" t="s">
        <v>7724</v>
      </c>
      <c r="Q2041">
        <v>180</v>
      </c>
    </row>
    <row r="2042" spans="15:17" x14ac:dyDescent="0.25">
      <c r="O2042" t="s">
        <v>2739</v>
      </c>
      <c r="P2042" t="s">
        <v>7725</v>
      </c>
      <c r="Q2042">
        <v>130</v>
      </c>
    </row>
    <row r="2043" spans="15:17" x14ac:dyDescent="0.25">
      <c r="O2043" t="s">
        <v>2740</v>
      </c>
      <c r="P2043" t="s">
        <v>7726</v>
      </c>
      <c r="Q2043">
        <v>110</v>
      </c>
    </row>
    <row r="2044" spans="15:17" x14ac:dyDescent="0.25">
      <c r="O2044" t="s">
        <v>2741</v>
      </c>
      <c r="P2044" t="s">
        <v>7727</v>
      </c>
      <c r="Q2044">
        <v>80</v>
      </c>
    </row>
    <row r="2045" spans="15:17" x14ac:dyDescent="0.25">
      <c r="O2045" t="s">
        <v>2744</v>
      </c>
      <c r="P2045" t="s">
        <v>7728</v>
      </c>
      <c r="Q2045">
        <v>130</v>
      </c>
    </row>
    <row r="2046" spans="15:17" x14ac:dyDescent="0.25">
      <c r="O2046" t="s">
        <v>2745</v>
      </c>
      <c r="P2046" t="s">
        <v>7729</v>
      </c>
      <c r="Q2046">
        <v>50</v>
      </c>
    </row>
    <row r="2047" spans="15:17" x14ac:dyDescent="0.25">
      <c r="O2047" t="s">
        <v>2746</v>
      </c>
      <c r="P2047" t="s">
        <v>7730</v>
      </c>
      <c r="Q2047">
        <v>80</v>
      </c>
    </row>
    <row r="2048" spans="15:17" x14ac:dyDescent="0.25">
      <c r="O2048" t="s">
        <v>2194</v>
      </c>
      <c r="P2048" t="s">
        <v>7731</v>
      </c>
      <c r="Q2048">
        <v>130</v>
      </c>
    </row>
    <row r="2049" spans="15:17" x14ac:dyDescent="0.25">
      <c r="O2049" t="s">
        <v>2195</v>
      </c>
      <c r="P2049" t="s">
        <v>7732</v>
      </c>
      <c r="Q2049">
        <v>110</v>
      </c>
    </row>
    <row r="2050" spans="15:17" x14ac:dyDescent="0.25">
      <c r="O2050" t="s">
        <v>2196</v>
      </c>
      <c r="P2050" t="s">
        <v>7733</v>
      </c>
      <c r="Q2050">
        <v>80</v>
      </c>
    </row>
    <row r="2051" spans="15:17" x14ac:dyDescent="0.25">
      <c r="O2051" t="s">
        <v>46</v>
      </c>
      <c r="P2051" t="s">
        <v>7734</v>
      </c>
      <c r="Q2051">
        <v>140</v>
      </c>
    </row>
    <row r="2052" spans="15:17" x14ac:dyDescent="0.25">
      <c r="O2052" t="s">
        <v>47</v>
      </c>
      <c r="P2052" t="s">
        <v>7735</v>
      </c>
      <c r="Q2052">
        <v>120</v>
      </c>
    </row>
    <row r="2053" spans="15:17" x14ac:dyDescent="0.25">
      <c r="O2053" t="s">
        <v>2229</v>
      </c>
      <c r="P2053" t="s">
        <v>7736</v>
      </c>
      <c r="Q2053">
        <v>130</v>
      </c>
    </row>
    <row r="2054" spans="15:17" x14ac:dyDescent="0.25">
      <c r="O2054" t="s">
        <v>2230</v>
      </c>
      <c r="P2054" t="s">
        <v>7737</v>
      </c>
      <c r="Q2054">
        <v>190</v>
      </c>
    </row>
    <row r="2055" spans="15:17" x14ac:dyDescent="0.25">
      <c r="O2055" t="s">
        <v>2231</v>
      </c>
      <c r="P2055" t="s">
        <v>7738</v>
      </c>
      <c r="Q2055">
        <v>100</v>
      </c>
    </row>
    <row r="2056" spans="15:17" x14ac:dyDescent="0.25">
      <c r="O2056" t="s">
        <v>2232</v>
      </c>
      <c r="P2056" t="s">
        <v>7739</v>
      </c>
      <c r="Q2056">
        <v>50</v>
      </c>
    </row>
    <row r="2057" spans="15:17" x14ac:dyDescent="0.25">
      <c r="O2057" t="s">
        <v>359</v>
      </c>
      <c r="P2057" t="s">
        <v>7740</v>
      </c>
      <c r="Q2057">
        <v>50</v>
      </c>
    </row>
    <row r="2058" spans="15:17" x14ac:dyDescent="0.25">
      <c r="O2058" t="s">
        <v>1285</v>
      </c>
      <c r="P2058" t="s">
        <v>7741</v>
      </c>
      <c r="Q2058">
        <v>120</v>
      </c>
    </row>
    <row r="2059" spans="15:17" x14ac:dyDescent="0.25">
      <c r="O2059" t="s">
        <v>1286</v>
      </c>
      <c r="P2059" t="s">
        <v>7742</v>
      </c>
      <c r="Q2059">
        <v>190</v>
      </c>
    </row>
    <row r="2060" spans="15:17" x14ac:dyDescent="0.25">
      <c r="O2060" t="s">
        <v>1287</v>
      </c>
      <c r="P2060" t="s">
        <v>7743</v>
      </c>
      <c r="Q2060">
        <v>100</v>
      </c>
    </row>
    <row r="2061" spans="15:17" x14ac:dyDescent="0.25">
      <c r="O2061" t="s">
        <v>2223</v>
      </c>
      <c r="P2061" t="s">
        <v>7744</v>
      </c>
      <c r="Q2061">
        <v>140</v>
      </c>
    </row>
    <row r="2062" spans="15:17" x14ac:dyDescent="0.25">
      <c r="O2062" t="s">
        <v>2224</v>
      </c>
      <c r="P2062" t="s">
        <v>7745</v>
      </c>
      <c r="Q2062">
        <v>110</v>
      </c>
    </row>
    <row r="2063" spans="15:17" x14ac:dyDescent="0.25">
      <c r="O2063" t="s">
        <v>2225</v>
      </c>
      <c r="P2063" t="s">
        <v>7746</v>
      </c>
      <c r="Q2063">
        <v>180</v>
      </c>
    </row>
    <row r="2064" spans="15:17" x14ac:dyDescent="0.25">
      <c r="O2064" t="s">
        <v>2226</v>
      </c>
      <c r="P2064" t="s">
        <v>7747</v>
      </c>
      <c r="Q2064">
        <v>100</v>
      </c>
    </row>
    <row r="2065" spans="15:17" x14ac:dyDescent="0.25">
      <c r="O2065" t="s">
        <v>1269</v>
      </c>
      <c r="P2065" t="s">
        <v>7748</v>
      </c>
      <c r="Q2065">
        <v>60</v>
      </c>
    </row>
    <row r="2066" spans="15:17" x14ac:dyDescent="0.25">
      <c r="O2066" t="s">
        <v>1270</v>
      </c>
      <c r="P2066" t="s">
        <v>7749</v>
      </c>
      <c r="Q2066">
        <v>90</v>
      </c>
    </row>
    <row r="2067" spans="15:17" x14ac:dyDescent="0.25">
      <c r="O2067" t="s">
        <v>1271</v>
      </c>
      <c r="P2067" t="s">
        <v>7750</v>
      </c>
      <c r="Q2067">
        <v>180</v>
      </c>
    </row>
    <row r="2068" spans="15:17" x14ac:dyDescent="0.25">
      <c r="O2068" t="s">
        <v>2256</v>
      </c>
      <c r="P2068" t="s">
        <v>7751</v>
      </c>
      <c r="Q2068">
        <v>120</v>
      </c>
    </row>
    <row r="2069" spans="15:17" x14ac:dyDescent="0.25">
      <c r="O2069" t="s">
        <v>2763</v>
      </c>
      <c r="P2069" t="s">
        <v>7752</v>
      </c>
      <c r="Q2069">
        <v>130</v>
      </c>
    </row>
    <row r="2070" spans="15:17" x14ac:dyDescent="0.25">
      <c r="O2070" t="s">
        <v>2764</v>
      </c>
      <c r="P2070" t="s">
        <v>7753</v>
      </c>
      <c r="Q2070">
        <v>110</v>
      </c>
    </row>
    <row r="2071" spans="15:17" x14ac:dyDescent="0.25">
      <c r="O2071" t="s">
        <v>2765</v>
      </c>
      <c r="P2071" t="s">
        <v>7754</v>
      </c>
      <c r="Q2071">
        <v>80</v>
      </c>
    </row>
    <row r="2072" spans="15:17" x14ac:dyDescent="0.25">
      <c r="O2072" t="s">
        <v>2766</v>
      </c>
      <c r="P2072" t="s">
        <v>7755</v>
      </c>
      <c r="Q2072">
        <v>80</v>
      </c>
    </row>
    <row r="2073" spans="15:17" x14ac:dyDescent="0.25">
      <c r="O2073" t="s">
        <v>2235</v>
      </c>
      <c r="P2073" t="s">
        <v>7756</v>
      </c>
      <c r="Q2073">
        <v>110</v>
      </c>
    </row>
    <row r="2074" spans="15:17" x14ac:dyDescent="0.25">
      <c r="O2074" t="s">
        <v>2236</v>
      </c>
      <c r="P2074" t="s">
        <v>7757</v>
      </c>
      <c r="Q2074">
        <v>150</v>
      </c>
    </row>
    <row r="2075" spans="15:17" x14ac:dyDescent="0.25">
      <c r="O2075" t="s">
        <v>2237</v>
      </c>
      <c r="P2075" t="s">
        <v>7758</v>
      </c>
      <c r="Q2075">
        <v>70</v>
      </c>
    </row>
    <row r="2076" spans="15:17" x14ac:dyDescent="0.25">
      <c r="O2076" t="s">
        <v>2238</v>
      </c>
      <c r="P2076" t="s">
        <v>7759</v>
      </c>
      <c r="Q2076">
        <v>230</v>
      </c>
    </row>
    <row r="2077" spans="15:17" x14ac:dyDescent="0.25">
      <c r="O2077" t="s">
        <v>2239</v>
      </c>
      <c r="P2077" t="s">
        <v>7760</v>
      </c>
      <c r="Q2077">
        <v>160</v>
      </c>
    </row>
    <row r="2078" spans="15:17" x14ac:dyDescent="0.25">
      <c r="O2078" t="s">
        <v>1290</v>
      </c>
      <c r="P2078" t="s">
        <v>7761</v>
      </c>
      <c r="Q2078">
        <v>130</v>
      </c>
    </row>
    <row r="2079" spans="15:17" x14ac:dyDescent="0.25">
      <c r="O2079" t="s">
        <v>1291</v>
      </c>
      <c r="P2079" t="s">
        <v>7762</v>
      </c>
      <c r="Q2079">
        <v>110</v>
      </c>
    </row>
    <row r="2080" spans="15:17" x14ac:dyDescent="0.25">
      <c r="O2080" t="s">
        <v>1292</v>
      </c>
      <c r="P2080" t="s">
        <v>7763</v>
      </c>
      <c r="Q2080">
        <v>250</v>
      </c>
    </row>
    <row r="2081" spans="15:17" x14ac:dyDescent="0.25">
      <c r="O2081" t="s">
        <v>1293</v>
      </c>
      <c r="P2081" t="s">
        <v>7764</v>
      </c>
      <c r="Q2081">
        <v>220</v>
      </c>
    </row>
    <row r="2082" spans="15:17" x14ac:dyDescent="0.25">
      <c r="O2082" t="s">
        <v>1279</v>
      </c>
      <c r="P2082" t="s">
        <v>7765</v>
      </c>
      <c r="Q2082">
        <v>170</v>
      </c>
    </row>
    <row r="2083" spans="15:17" x14ac:dyDescent="0.25">
      <c r="O2083" t="s">
        <v>1280</v>
      </c>
      <c r="P2083" t="s">
        <v>7766</v>
      </c>
      <c r="Q2083">
        <v>140</v>
      </c>
    </row>
    <row r="2084" spans="15:17" x14ac:dyDescent="0.25">
      <c r="O2084" t="s">
        <v>1281</v>
      </c>
      <c r="P2084" t="s">
        <v>7767</v>
      </c>
      <c r="Q2084">
        <v>110</v>
      </c>
    </row>
    <row r="2085" spans="15:17" x14ac:dyDescent="0.25">
      <c r="O2085" t="s">
        <v>1282</v>
      </c>
      <c r="P2085" t="s">
        <v>7768</v>
      </c>
      <c r="Q2085">
        <v>80</v>
      </c>
    </row>
    <row r="2086" spans="15:17" x14ac:dyDescent="0.25">
      <c r="O2086" t="s">
        <v>1296</v>
      </c>
      <c r="P2086" t="s">
        <v>7769</v>
      </c>
      <c r="Q2086">
        <v>110</v>
      </c>
    </row>
    <row r="2087" spans="15:17" x14ac:dyDescent="0.25">
      <c r="O2087" t="s">
        <v>1297</v>
      </c>
      <c r="P2087" t="s">
        <v>7770</v>
      </c>
      <c r="Q2087">
        <v>250</v>
      </c>
    </row>
    <row r="2088" spans="15:17" x14ac:dyDescent="0.25">
      <c r="O2088" t="s">
        <v>1298</v>
      </c>
      <c r="P2088" t="s">
        <v>7771</v>
      </c>
      <c r="Q2088">
        <v>220</v>
      </c>
    </row>
    <row r="2089" spans="15:17" x14ac:dyDescent="0.25">
      <c r="O2089" t="s">
        <v>1130</v>
      </c>
      <c r="P2089" t="s">
        <v>7772</v>
      </c>
      <c r="Q2089">
        <v>180</v>
      </c>
    </row>
    <row r="2090" spans="15:17" x14ac:dyDescent="0.25">
      <c r="O2090" t="s">
        <v>1131</v>
      </c>
      <c r="P2090" t="s">
        <v>7773</v>
      </c>
      <c r="Q2090">
        <v>70</v>
      </c>
    </row>
    <row r="2091" spans="15:17" x14ac:dyDescent="0.25">
      <c r="O2091" t="s">
        <v>1132</v>
      </c>
      <c r="P2091" t="s">
        <v>7774</v>
      </c>
      <c r="Q2091">
        <v>40</v>
      </c>
    </row>
    <row r="2092" spans="15:17" x14ac:dyDescent="0.25">
      <c r="O2092" t="s">
        <v>1133</v>
      </c>
      <c r="P2092" t="s">
        <v>7775</v>
      </c>
      <c r="Q2092">
        <v>40</v>
      </c>
    </row>
    <row r="2093" spans="15:17" x14ac:dyDescent="0.25">
      <c r="O2093" t="s">
        <v>2927</v>
      </c>
      <c r="P2093" t="s">
        <v>7776</v>
      </c>
      <c r="Q2093">
        <v>140</v>
      </c>
    </row>
    <row r="2094" spans="15:17" x14ac:dyDescent="0.25">
      <c r="O2094" t="s">
        <v>2928</v>
      </c>
      <c r="P2094" t="s">
        <v>7777</v>
      </c>
      <c r="Q2094">
        <v>110</v>
      </c>
    </row>
    <row r="2095" spans="15:17" x14ac:dyDescent="0.25">
      <c r="O2095" t="s">
        <v>2929</v>
      </c>
      <c r="P2095" t="s">
        <v>7778</v>
      </c>
      <c r="Q2095">
        <v>90</v>
      </c>
    </row>
    <row r="2096" spans="15:17" x14ac:dyDescent="0.25">
      <c r="O2096" t="s">
        <v>2930</v>
      </c>
      <c r="P2096" t="s">
        <v>7779</v>
      </c>
      <c r="Q2096">
        <v>120</v>
      </c>
    </row>
    <row r="2097" spans="15:17" x14ac:dyDescent="0.25">
      <c r="O2097" t="s">
        <v>1856</v>
      </c>
      <c r="P2097" t="s">
        <v>7780</v>
      </c>
      <c r="Q2097">
        <v>150</v>
      </c>
    </row>
    <row r="2098" spans="15:17" x14ac:dyDescent="0.25">
      <c r="O2098" t="s">
        <v>1857</v>
      </c>
      <c r="P2098" t="s">
        <v>7781</v>
      </c>
      <c r="Q2098">
        <v>90</v>
      </c>
    </row>
    <row r="2099" spans="15:17" x14ac:dyDescent="0.25">
      <c r="O2099" t="s">
        <v>1858</v>
      </c>
      <c r="P2099" t="s">
        <v>7782</v>
      </c>
      <c r="Q2099">
        <v>40</v>
      </c>
    </row>
    <row r="2100" spans="15:17" x14ac:dyDescent="0.25">
      <c r="O2100" t="s">
        <v>1859</v>
      </c>
      <c r="P2100" t="s">
        <v>7783</v>
      </c>
      <c r="Q2100">
        <v>60</v>
      </c>
    </row>
    <row r="2101" spans="15:17" x14ac:dyDescent="0.25">
      <c r="O2101" t="s">
        <v>1846</v>
      </c>
      <c r="P2101" t="s">
        <v>7784</v>
      </c>
      <c r="Q2101">
        <v>90</v>
      </c>
    </row>
    <row r="2102" spans="15:17" x14ac:dyDescent="0.25">
      <c r="O2102" t="s">
        <v>1847</v>
      </c>
      <c r="P2102" t="s">
        <v>7785</v>
      </c>
      <c r="Q2102">
        <v>150</v>
      </c>
    </row>
    <row r="2103" spans="15:17" x14ac:dyDescent="0.25">
      <c r="O2103" t="s">
        <v>1848</v>
      </c>
      <c r="P2103" t="s">
        <v>7786</v>
      </c>
      <c r="Q2103">
        <v>60</v>
      </c>
    </row>
    <row r="2104" spans="15:17" x14ac:dyDescent="0.25">
      <c r="O2104" t="s">
        <v>2527</v>
      </c>
      <c r="P2104" t="s">
        <v>7787</v>
      </c>
      <c r="Q2104">
        <v>90</v>
      </c>
    </row>
    <row r="2105" spans="15:17" x14ac:dyDescent="0.25">
      <c r="O2105" t="s">
        <v>2528</v>
      </c>
      <c r="P2105" t="s">
        <v>7788</v>
      </c>
      <c r="Q2105">
        <v>170</v>
      </c>
    </row>
    <row r="2106" spans="15:17" x14ac:dyDescent="0.25">
      <c r="O2106" t="s">
        <v>2529</v>
      </c>
      <c r="P2106" t="s">
        <v>7789</v>
      </c>
      <c r="Q2106">
        <v>100</v>
      </c>
    </row>
    <row r="2107" spans="15:17" x14ac:dyDescent="0.25">
      <c r="O2107" t="s">
        <v>2530</v>
      </c>
      <c r="P2107" t="s">
        <v>7790</v>
      </c>
      <c r="Q2107">
        <v>140</v>
      </c>
    </row>
    <row r="2108" spans="15:17" x14ac:dyDescent="0.25">
      <c r="O2108" t="s">
        <v>2531</v>
      </c>
      <c r="P2108" t="s">
        <v>7791</v>
      </c>
      <c r="Q2108">
        <v>80</v>
      </c>
    </row>
    <row r="2109" spans="15:17" x14ac:dyDescent="0.25">
      <c r="O2109" t="s">
        <v>2898</v>
      </c>
      <c r="P2109" t="s">
        <v>7792</v>
      </c>
      <c r="Q2109">
        <v>180</v>
      </c>
    </row>
    <row r="2110" spans="15:17" x14ac:dyDescent="0.25">
      <c r="O2110" t="s">
        <v>2899</v>
      </c>
      <c r="P2110" t="s">
        <v>7793</v>
      </c>
      <c r="Q2110">
        <v>200</v>
      </c>
    </row>
    <row r="2111" spans="15:17" x14ac:dyDescent="0.25">
      <c r="O2111" t="s">
        <v>2900</v>
      </c>
      <c r="P2111" t="s">
        <v>7794</v>
      </c>
      <c r="Q2111">
        <v>120</v>
      </c>
    </row>
    <row r="2112" spans="15:17" x14ac:dyDescent="0.25">
      <c r="O2112" t="s">
        <v>2141</v>
      </c>
      <c r="P2112" t="s">
        <v>7795</v>
      </c>
      <c r="Q2112">
        <v>140</v>
      </c>
    </row>
    <row r="2113" spans="15:17" x14ac:dyDescent="0.25">
      <c r="O2113" t="s">
        <v>2142</v>
      </c>
      <c r="P2113" t="s">
        <v>7796</v>
      </c>
      <c r="Q2113">
        <v>120</v>
      </c>
    </row>
    <row r="2114" spans="15:17" x14ac:dyDescent="0.25">
      <c r="O2114" t="s">
        <v>2143</v>
      </c>
      <c r="P2114" t="s">
        <v>7797</v>
      </c>
      <c r="Q2114">
        <v>120</v>
      </c>
    </row>
    <row r="2115" spans="15:17" x14ac:dyDescent="0.25">
      <c r="O2115" t="s">
        <v>1518</v>
      </c>
      <c r="P2115" t="s">
        <v>7798</v>
      </c>
      <c r="Q2115">
        <v>40</v>
      </c>
    </row>
    <row r="2116" spans="15:17" x14ac:dyDescent="0.25">
      <c r="O2116" t="s">
        <v>1519</v>
      </c>
      <c r="P2116" t="s">
        <v>5258</v>
      </c>
      <c r="Q2116">
        <v>60</v>
      </c>
    </row>
    <row r="2117" spans="15:17" x14ac:dyDescent="0.25">
      <c r="O2117" t="s">
        <v>1520</v>
      </c>
      <c r="P2117" t="s">
        <v>7799</v>
      </c>
      <c r="Q2117">
        <v>50</v>
      </c>
    </row>
    <row r="2118" spans="15:17" x14ac:dyDescent="0.25">
      <c r="O2118" t="s">
        <v>1521</v>
      </c>
      <c r="P2118" t="s">
        <v>5260</v>
      </c>
      <c r="Q2118">
        <v>60</v>
      </c>
    </row>
    <row r="2119" spans="15:17" x14ac:dyDescent="0.25">
      <c r="O2119" t="s">
        <v>2970</v>
      </c>
      <c r="P2119" t="s">
        <v>5261</v>
      </c>
      <c r="Q2119">
        <v>120</v>
      </c>
    </row>
    <row r="2120" spans="15:17" x14ac:dyDescent="0.25">
      <c r="O2120" t="s">
        <v>2971</v>
      </c>
      <c r="P2120" t="s">
        <v>5262</v>
      </c>
      <c r="Q2120">
        <v>80</v>
      </c>
    </row>
    <row r="2121" spans="15:17" x14ac:dyDescent="0.25">
      <c r="O2121" t="s">
        <v>2972</v>
      </c>
      <c r="P2121" t="s">
        <v>7800</v>
      </c>
      <c r="Q2121">
        <v>60</v>
      </c>
    </row>
    <row r="2122" spans="15:17" x14ac:dyDescent="0.25">
      <c r="O2122" t="s">
        <v>2973</v>
      </c>
      <c r="P2122" t="s">
        <v>7801</v>
      </c>
      <c r="Q2122">
        <v>80</v>
      </c>
    </row>
    <row r="2123" spans="15:17" x14ac:dyDescent="0.25">
      <c r="O2123" t="s">
        <v>2974</v>
      </c>
      <c r="P2123" t="s">
        <v>7802</v>
      </c>
      <c r="Q2123">
        <v>200</v>
      </c>
    </row>
    <row r="2124" spans="15:17" x14ac:dyDescent="0.25">
      <c r="O2124" t="s">
        <v>2975</v>
      </c>
      <c r="P2124" t="s">
        <v>7803</v>
      </c>
      <c r="Q2124">
        <v>60</v>
      </c>
    </row>
    <row r="2125" spans="15:17" x14ac:dyDescent="0.25">
      <c r="O2125" t="s">
        <v>3105</v>
      </c>
      <c r="P2125" t="s">
        <v>7804</v>
      </c>
      <c r="Q2125">
        <v>160</v>
      </c>
    </row>
    <row r="2126" spans="15:17" x14ac:dyDescent="0.25">
      <c r="O2126" t="s">
        <v>3106</v>
      </c>
      <c r="P2126" t="s">
        <v>7805</v>
      </c>
      <c r="Q2126">
        <v>80</v>
      </c>
    </row>
    <row r="2127" spans="15:17" x14ac:dyDescent="0.25">
      <c r="O2127" t="s">
        <v>3107</v>
      </c>
      <c r="P2127" t="s">
        <v>7806</v>
      </c>
      <c r="Q2127">
        <v>100</v>
      </c>
    </row>
    <row r="2128" spans="15:17" x14ac:dyDescent="0.25">
      <c r="O2128" t="s">
        <v>3108</v>
      </c>
      <c r="P2128" t="s">
        <v>7807</v>
      </c>
      <c r="Q2128">
        <v>50</v>
      </c>
    </row>
    <row r="2129" spans="15:17" x14ac:dyDescent="0.25">
      <c r="O2129" t="s">
        <v>3109</v>
      </c>
      <c r="P2129" t="s">
        <v>7808</v>
      </c>
      <c r="Q2129">
        <v>60</v>
      </c>
    </row>
    <row r="2130" spans="15:17" x14ac:dyDescent="0.25">
      <c r="O2130" t="s">
        <v>3110</v>
      </c>
      <c r="P2130" t="s">
        <v>7809</v>
      </c>
      <c r="Q2130">
        <v>120</v>
      </c>
    </row>
    <row r="2131" spans="15:17" x14ac:dyDescent="0.25">
      <c r="O2131" t="s">
        <v>3111</v>
      </c>
      <c r="P2131" t="s">
        <v>7810</v>
      </c>
      <c r="Q2131">
        <v>80</v>
      </c>
    </row>
    <row r="2132" spans="15:17" x14ac:dyDescent="0.25">
      <c r="O2132" t="s">
        <v>3112</v>
      </c>
      <c r="P2132" t="s">
        <v>7811</v>
      </c>
      <c r="Q2132">
        <v>80</v>
      </c>
    </row>
    <row r="2133" spans="15:17" x14ac:dyDescent="0.25">
      <c r="O2133" t="s">
        <v>2666</v>
      </c>
      <c r="P2133" t="s">
        <v>7812</v>
      </c>
      <c r="Q2133">
        <v>90</v>
      </c>
    </row>
    <row r="2134" spans="15:17" x14ac:dyDescent="0.25">
      <c r="O2134" t="s">
        <v>2667</v>
      </c>
      <c r="P2134" t="s">
        <v>7813</v>
      </c>
      <c r="Q2134">
        <v>120</v>
      </c>
    </row>
    <row r="2135" spans="15:17" x14ac:dyDescent="0.25">
      <c r="O2135" t="s">
        <v>2668</v>
      </c>
      <c r="P2135" t="s">
        <v>7814</v>
      </c>
      <c r="Q2135">
        <v>60</v>
      </c>
    </row>
    <row r="2136" spans="15:17" x14ac:dyDescent="0.25">
      <c r="O2136" t="s">
        <v>2669</v>
      </c>
      <c r="P2136" t="s">
        <v>7815</v>
      </c>
      <c r="Q2136">
        <v>180</v>
      </c>
    </row>
    <row r="2137" spans="15:17" x14ac:dyDescent="0.25">
      <c r="O2137" t="s">
        <v>2670</v>
      </c>
      <c r="P2137" t="s">
        <v>7816</v>
      </c>
      <c r="Q2137">
        <v>60</v>
      </c>
    </row>
    <row r="2138" spans="15:17" x14ac:dyDescent="0.25">
      <c r="O2138" t="s">
        <v>2094</v>
      </c>
      <c r="P2138" t="s">
        <v>7817</v>
      </c>
      <c r="Q2138">
        <v>120</v>
      </c>
    </row>
    <row r="2139" spans="15:17" x14ac:dyDescent="0.25">
      <c r="O2139" t="s">
        <v>2095</v>
      </c>
      <c r="P2139" t="s">
        <v>7818</v>
      </c>
      <c r="Q2139">
        <v>90</v>
      </c>
    </row>
    <row r="2140" spans="15:17" x14ac:dyDescent="0.25">
      <c r="O2140" t="s">
        <v>2096</v>
      </c>
      <c r="P2140" t="s">
        <v>5282</v>
      </c>
      <c r="Q2140">
        <v>90</v>
      </c>
    </row>
    <row r="2141" spans="15:17" x14ac:dyDescent="0.25">
      <c r="O2141" t="s">
        <v>2097</v>
      </c>
      <c r="P2141" t="s">
        <v>5283</v>
      </c>
      <c r="Q2141">
        <v>120</v>
      </c>
    </row>
    <row r="2142" spans="15:17" x14ac:dyDescent="0.25">
      <c r="O2142" t="s">
        <v>2098</v>
      </c>
      <c r="P2142" t="s">
        <v>7819</v>
      </c>
      <c r="Q2142">
        <v>60</v>
      </c>
    </row>
    <row r="2143" spans="15:17" x14ac:dyDescent="0.25">
      <c r="O2143" t="s">
        <v>3097</v>
      </c>
      <c r="P2143" t="s">
        <v>7820</v>
      </c>
      <c r="Q2143">
        <v>90</v>
      </c>
    </row>
    <row r="2144" spans="15:17" x14ac:dyDescent="0.25">
      <c r="O2144" t="s">
        <v>3098</v>
      </c>
      <c r="P2144" t="s">
        <v>7821</v>
      </c>
      <c r="Q2144">
        <v>50</v>
      </c>
    </row>
    <row r="2145" spans="15:17" x14ac:dyDescent="0.25">
      <c r="O2145" t="s">
        <v>3099</v>
      </c>
      <c r="P2145" t="s">
        <v>7822</v>
      </c>
      <c r="Q2145">
        <v>30</v>
      </c>
    </row>
    <row r="2146" spans="15:17" x14ac:dyDescent="0.25">
      <c r="O2146" t="s">
        <v>3089</v>
      </c>
      <c r="P2146" t="s">
        <v>7823</v>
      </c>
      <c r="Q2146">
        <v>90</v>
      </c>
    </row>
    <row r="2147" spans="15:17" x14ac:dyDescent="0.25">
      <c r="O2147" t="s">
        <v>3100</v>
      </c>
      <c r="P2147" t="s">
        <v>7824</v>
      </c>
      <c r="Q2147">
        <v>40</v>
      </c>
    </row>
    <row r="2148" spans="15:17" x14ac:dyDescent="0.25">
      <c r="O2148" t="s">
        <v>3101</v>
      </c>
      <c r="P2148" t="s">
        <v>7825</v>
      </c>
      <c r="Q2148">
        <v>50</v>
      </c>
    </row>
    <row r="2149" spans="15:17" x14ac:dyDescent="0.25">
      <c r="O2149" t="s">
        <v>3102</v>
      </c>
      <c r="P2149" t="s">
        <v>7826</v>
      </c>
      <c r="Q2149">
        <v>30</v>
      </c>
    </row>
    <row r="2150" spans="15:17" x14ac:dyDescent="0.25">
      <c r="O2150" t="s">
        <v>1142</v>
      </c>
      <c r="P2150" t="s">
        <v>7827</v>
      </c>
      <c r="Q2150">
        <v>80</v>
      </c>
    </row>
    <row r="2151" spans="15:17" x14ac:dyDescent="0.25">
      <c r="O2151" t="s">
        <v>1143</v>
      </c>
      <c r="P2151" t="s">
        <v>7828</v>
      </c>
      <c r="Q2151">
        <v>130</v>
      </c>
    </row>
    <row r="2152" spans="15:17" x14ac:dyDescent="0.25">
      <c r="O2152" t="s">
        <v>1144</v>
      </c>
      <c r="P2152" t="s">
        <v>7829</v>
      </c>
      <c r="Q2152">
        <v>110</v>
      </c>
    </row>
    <row r="2153" spans="15:17" x14ac:dyDescent="0.25">
      <c r="O2153" t="s">
        <v>1145</v>
      </c>
      <c r="P2153" t="s">
        <v>7830</v>
      </c>
      <c r="Q2153">
        <v>50</v>
      </c>
    </row>
    <row r="2154" spans="15:17" x14ac:dyDescent="0.25">
      <c r="O2154" t="s">
        <v>2709</v>
      </c>
      <c r="P2154" t="s">
        <v>7831</v>
      </c>
      <c r="Q2154">
        <v>120</v>
      </c>
    </row>
    <row r="2155" spans="15:17" x14ac:dyDescent="0.25">
      <c r="O2155" t="s">
        <v>2710</v>
      </c>
      <c r="P2155" t="s">
        <v>7832</v>
      </c>
      <c r="Q2155">
        <v>80</v>
      </c>
    </row>
    <row r="2156" spans="15:17" x14ac:dyDescent="0.25">
      <c r="O2156" t="s">
        <v>2711</v>
      </c>
      <c r="P2156" t="s">
        <v>7833</v>
      </c>
      <c r="Q2156">
        <v>80</v>
      </c>
    </row>
    <row r="2157" spans="15:17" x14ac:dyDescent="0.25">
      <c r="O2157" t="s">
        <v>2712</v>
      </c>
      <c r="P2157" t="s">
        <v>7834</v>
      </c>
      <c r="Q2157">
        <v>70</v>
      </c>
    </row>
    <row r="2158" spans="15:17" x14ac:dyDescent="0.25">
      <c r="O2158" t="s">
        <v>2713</v>
      </c>
      <c r="P2158" t="s">
        <v>7835</v>
      </c>
      <c r="Q2158">
        <v>120</v>
      </c>
    </row>
    <row r="2159" spans="15:17" x14ac:dyDescent="0.25">
      <c r="O2159" t="s">
        <v>2714</v>
      </c>
      <c r="P2159" t="s">
        <v>7836</v>
      </c>
      <c r="Q2159">
        <v>120</v>
      </c>
    </row>
    <row r="2160" spans="15:17" x14ac:dyDescent="0.25">
      <c r="O2160" t="s">
        <v>2717</v>
      </c>
      <c r="P2160" t="s">
        <v>7837</v>
      </c>
      <c r="Q2160">
        <v>120</v>
      </c>
    </row>
    <row r="2161" spans="15:17" x14ac:dyDescent="0.25">
      <c r="O2161" t="s">
        <v>2718</v>
      </c>
      <c r="P2161" t="s">
        <v>7838</v>
      </c>
      <c r="Q2161">
        <v>120</v>
      </c>
    </row>
    <row r="2162" spans="15:17" x14ac:dyDescent="0.25">
      <c r="O2162" t="s">
        <v>2719</v>
      </c>
      <c r="P2162" t="s">
        <v>7839</v>
      </c>
      <c r="Q2162">
        <v>90</v>
      </c>
    </row>
    <row r="2163" spans="15:17" x14ac:dyDescent="0.25">
      <c r="O2163" t="s">
        <v>2720</v>
      </c>
      <c r="P2163" t="s">
        <v>7840</v>
      </c>
      <c r="Q2163">
        <v>150</v>
      </c>
    </row>
    <row r="2164" spans="15:17" x14ac:dyDescent="0.25">
      <c r="O2164" t="s">
        <v>2168</v>
      </c>
      <c r="P2164" t="s">
        <v>7841</v>
      </c>
      <c r="Q2164">
        <v>130</v>
      </c>
    </row>
    <row r="2165" spans="15:17" x14ac:dyDescent="0.25">
      <c r="O2165" t="s">
        <v>2169</v>
      </c>
      <c r="P2165" t="s">
        <v>7842</v>
      </c>
      <c r="Q2165">
        <v>160</v>
      </c>
    </row>
    <row r="2166" spans="15:17" x14ac:dyDescent="0.25">
      <c r="O2166" t="s">
        <v>2170</v>
      </c>
      <c r="P2166" t="s">
        <v>7843</v>
      </c>
      <c r="Q2166">
        <v>120</v>
      </c>
    </row>
    <row r="2167" spans="15:17" x14ac:dyDescent="0.25">
      <c r="O2167" t="s">
        <v>2171</v>
      </c>
      <c r="P2167" t="s">
        <v>7844</v>
      </c>
      <c r="Q2167">
        <v>200</v>
      </c>
    </row>
    <row r="2168" spans="15:17" x14ac:dyDescent="0.25">
      <c r="O2168" t="s">
        <v>66</v>
      </c>
      <c r="P2168" t="s">
        <v>7845</v>
      </c>
      <c r="Q2168">
        <v>210</v>
      </c>
    </row>
    <row r="2169" spans="15:17" x14ac:dyDescent="0.25">
      <c r="O2169" t="s">
        <v>67</v>
      </c>
      <c r="P2169" t="s">
        <v>7846</v>
      </c>
      <c r="Q2169">
        <v>180</v>
      </c>
    </row>
    <row r="2170" spans="15:17" x14ac:dyDescent="0.25">
      <c r="O2170" t="s">
        <v>419</v>
      </c>
      <c r="P2170" t="s">
        <v>7847</v>
      </c>
      <c r="Q2170">
        <v>160</v>
      </c>
    </row>
    <row r="2171" spans="15:17" x14ac:dyDescent="0.25">
      <c r="O2171" t="s">
        <v>420</v>
      </c>
      <c r="P2171" t="s">
        <v>7848</v>
      </c>
      <c r="Q2171">
        <v>190</v>
      </c>
    </row>
    <row r="2172" spans="15:17" x14ac:dyDescent="0.25">
      <c r="O2172" t="s">
        <v>421</v>
      </c>
      <c r="P2172" t="s">
        <v>7849</v>
      </c>
      <c r="Q2172">
        <v>140</v>
      </c>
    </row>
    <row r="2173" spans="15:17" x14ac:dyDescent="0.25">
      <c r="O2173" t="s">
        <v>1365</v>
      </c>
      <c r="P2173" t="s">
        <v>7850</v>
      </c>
      <c r="Q2173">
        <v>150</v>
      </c>
    </row>
    <row r="2174" spans="15:17" x14ac:dyDescent="0.25">
      <c r="O2174" t="s">
        <v>1366</v>
      </c>
      <c r="P2174" t="s">
        <v>7851</v>
      </c>
      <c r="Q2174">
        <v>150</v>
      </c>
    </row>
    <row r="2175" spans="15:17" x14ac:dyDescent="0.25">
      <c r="O2175" t="s">
        <v>1367</v>
      </c>
      <c r="P2175" t="s">
        <v>7852</v>
      </c>
      <c r="Q2175">
        <v>150</v>
      </c>
    </row>
    <row r="2176" spans="15:17" x14ac:dyDescent="0.25">
      <c r="O2176" t="s">
        <v>1368</v>
      </c>
      <c r="P2176" t="s">
        <v>7853</v>
      </c>
      <c r="Q2176">
        <v>150</v>
      </c>
    </row>
    <row r="2177" spans="15:17" x14ac:dyDescent="0.25">
      <c r="O2177" t="s">
        <v>2053</v>
      </c>
      <c r="P2177" t="s">
        <v>7854</v>
      </c>
      <c r="Q2177">
        <v>160</v>
      </c>
    </row>
    <row r="2178" spans="15:17" x14ac:dyDescent="0.25">
      <c r="O2178" t="s">
        <v>2054</v>
      </c>
      <c r="P2178" t="s">
        <v>7855</v>
      </c>
      <c r="Q2178">
        <v>160</v>
      </c>
    </row>
    <row r="2179" spans="15:17" x14ac:dyDescent="0.25">
      <c r="O2179" t="s">
        <v>2055</v>
      </c>
      <c r="P2179" t="s">
        <v>7856</v>
      </c>
      <c r="Q2179">
        <v>130</v>
      </c>
    </row>
    <row r="2180" spans="15:17" x14ac:dyDescent="0.25">
      <c r="O2180" t="s">
        <v>2056</v>
      </c>
      <c r="P2180" t="s">
        <v>7857</v>
      </c>
      <c r="Q2180">
        <v>160</v>
      </c>
    </row>
    <row r="2181" spans="15:17" x14ac:dyDescent="0.25">
      <c r="O2181" t="s">
        <v>2047</v>
      </c>
      <c r="P2181" t="s">
        <v>7858</v>
      </c>
      <c r="Q2181">
        <v>160</v>
      </c>
    </row>
    <row r="2182" spans="15:17" x14ac:dyDescent="0.25">
      <c r="O2182" t="s">
        <v>2048</v>
      </c>
      <c r="P2182" t="s">
        <v>7859</v>
      </c>
      <c r="Q2182">
        <v>160</v>
      </c>
    </row>
    <row r="2183" spans="15:17" x14ac:dyDescent="0.25">
      <c r="O2183" t="s">
        <v>2049</v>
      </c>
      <c r="P2183" t="s">
        <v>7860</v>
      </c>
      <c r="Q2183">
        <v>220</v>
      </c>
    </row>
    <row r="2184" spans="15:17" x14ac:dyDescent="0.25">
      <c r="O2184" t="s">
        <v>2050</v>
      </c>
      <c r="P2184" t="s">
        <v>7861</v>
      </c>
      <c r="Q2184">
        <v>190</v>
      </c>
    </row>
    <row r="2185" spans="15:17" x14ac:dyDescent="0.25">
      <c r="O2185" t="s">
        <v>2626</v>
      </c>
      <c r="P2185" t="s">
        <v>7862</v>
      </c>
      <c r="Q2185">
        <v>180</v>
      </c>
    </row>
    <row r="2186" spans="15:17" x14ac:dyDescent="0.25">
      <c r="O2186" t="s">
        <v>2627</v>
      </c>
      <c r="P2186" t="s">
        <v>7863</v>
      </c>
      <c r="Q2186">
        <v>100</v>
      </c>
    </row>
    <row r="2187" spans="15:17" x14ac:dyDescent="0.25">
      <c r="O2187" t="s">
        <v>2628</v>
      </c>
      <c r="P2187" t="s">
        <v>7864</v>
      </c>
      <c r="Q2187">
        <v>120</v>
      </c>
    </row>
    <row r="2188" spans="15:17" x14ac:dyDescent="0.25">
      <c r="O2188" t="s">
        <v>989</v>
      </c>
      <c r="P2188" t="s">
        <v>7865</v>
      </c>
      <c r="Q2188">
        <v>160</v>
      </c>
    </row>
    <row r="2189" spans="15:17" x14ac:dyDescent="0.25">
      <c r="O2189" t="s">
        <v>990</v>
      </c>
      <c r="P2189" t="s">
        <v>5331</v>
      </c>
      <c r="Q2189">
        <v>130</v>
      </c>
    </row>
    <row r="2190" spans="15:17" x14ac:dyDescent="0.25">
      <c r="O2190" t="s">
        <v>991</v>
      </c>
      <c r="P2190" t="s">
        <v>7866</v>
      </c>
      <c r="Q2190">
        <v>160</v>
      </c>
    </row>
    <row r="2191" spans="15:17" x14ac:dyDescent="0.25">
      <c r="O2191" t="s">
        <v>2041</v>
      </c>
      <c r="P2191" t="s">
        <v>7867</v>
      </c>
      <c r="Q2191">
        <v>100</v>
      </c>
    </row>
    <row r="2192" spans="15:17" x14ac:dyDescent="0.25">
      <c r="O2192" t="s">
        <v>2042</v>
      </c>
      <c r="P2192" t="s">
        <v>7868</v>
      </c>
      <c r="Q2192">
        <v>160</v>
      </c>
    </row>
    <row r="2193" spans="15:17" x14ac:dyDescent="0.25">
      <c r="O2193" t="s">
        <v>2043</v>
      </c>
      <c r="P2193" t="s">
        <v>7869</v>
      </c>
      <c r="Q2193">
        <v>130</v>
      </c>
    </row>
    <row r="2194" spans="15:17" x14ac:dyDescent="0.25">
      <c r="O2194" t="s">
        <v>2044</v>
      </c>
      <c r="P2194" t="s">
        <v>7870</v>
      </c>
      <c r="Q2194">
        <v>130</v>
      </c>
    </row>
    <row r="2195" spans="15:17" x14ac:dyDescent="0.25">
      <c r="O2195" t="s">
        <v>2318</v>
      </c>
      <c r="P2195" t="s">
        <v>7871</v>
      </c>
      <c r="Q2195">
        <v>180</v>
      </c>
    </row>
    <row r="2196" spans="15:17" x14ac:dyDescent="0.25">
      <c r="O2196" t="s">
        <v>2319</v>
      </c>
      <c r="P2196" t="s">
        <v>7872</v>
      </c>
      <c r="Q2196">
        <v>210</v>
      </c>
    </row>
    <row r="2197" spans="15:17" x14ac:dyDescent="0.25">
      <c r="O2197" t="s">
        <v>2320</v>
      </c>
      <c r="P2197" t="s">
        <v>7873</v>
      </c>
      <c r="Q2197">
        <v>140</v>
      </c>
    </row>
    <row r="2198" spans="15:17" x14ac:dyDescent="0.25">
      <c r="O2198" t="s">
        <v>2321</v>
      </c>
      <c r="P2198" t="s">
        <v>7874</v>
      </c>
      <c r="Q2198">
        <v>140</v>
      </c>
    </row>
    <row r="2199" spans="15:17" x14ac:dyDescent="0.25">
      <c r="O2199" t="s">
        <v>2322</v>
      </c>
      <c r="P2199" t="s">
        <v>7875</v>
      </c>
      <c r="Q2199">
        <v>90</v>
      </c>
    </row>
    <row r="2200" spans="15:17" x14ac:dyDescent="0.25">
      <c r="O2200" t="s">
        <v>468</v>
      </c>
      <c r="P2200" t="s">
        <v>7876</v>
      </c>
      <c r="Q2200">
        <v>210</v>
      </c>
    </row>
    <row r="2201" spans="15:17" x14ac:dyDescent="0.25">
      <c r="O2201" t="s">
        <v>469</v>
      </c>
      <c r="P2201" t="s">
        <v>7877</v>
      </c>
      <c r="Q2201">
        <v>50</v>
      </c>
    </row>
    <row r="2202" spans="15:17" x14ac:dyDescent="0.25">
      <c r="O2202" t="s">
        <v>470</v>
      </c>
      <c r="P2202" t="s">
        <v>7878</v>
      </c>
      <c r="Q2202">
        <v>330</v>
      </c>
    </row>
    <row r="2203" spans="15:17" x14ac:dyDescent="0.25">
      <c r="O2203" t="s">
        <v>865</v>
      </c>
      <c r="P2203" t="s">
        <v>7879</v>
      </c>
      <c r="Q2203">
        <v>60</v>
      </c>
    </row>
    <row r="2204" spans="15:17" x14ac:dyDescent="0.25">
      <c r="O2204" t="s">
        <v>866</v>
      </c>
      <c r="P2204" t="s">
        <v>7880</v>
      </c>
      <c r="Q2204">
        <v>30</v>
      </c>
    </row>
    <row r="2205" spans="15:17" x14ac:dyDescent="0.25">
      <c r="O2205" t="s">
        <v>867</v>
      </c>
      <c r="P2205" t="s">
        <v>7881</v>
      </c>
      <c r="Q2205">
        <v>60</v>
      </c>
    </row>
    <row r="2206" spans="15:17" x14ac:dyDescent="0.25">
      <c r="O2206" t="s">
        <v>1898</v>
      </c>
      <c r="P2206" t="s">
        <v>7882</v>
      </c>
      <c r="Q2206">
        <v>120</v>
      </c>
    </row>
    <row r="2207" spans="15:17" x14ac:dyDescent="0.25">
      <c r="O2207" t="s">
        <v>1899</v>
      </c>
      <c r="P2207" t="s">
        <v>7883</v>
      </c>
      <c r="Q2207">
        <v>80</v>
      </c>
    </row>
    <row r="2208" spans="15:17" x14ac:dyDescent="0.25">
      <c r="O2208" t="s">
        <v>1902</v>
      </c>
      <c r="P2208" t="s">
        <v>7884</v>
      </c>
      <c r="Q2208">
        <v>140</v>
      </c>
    </row>
    <row r="2209" spans="15:17" x14ac:dyDescent="0.25">
      <c r="O2209" t="s">
        <v>1903</v>
      </c>
      <c r="P2209" t="s">
        <v>7885</v>
      </c>
      <c r="Q2209">
        <v>90</v>
      </c>
    </row>
    <row r="2210" spans="15:17" x14ac:dyDescent="0.25">
      <c r="O2210" t="s">
        <v>1904</v>
      </c>
      <c r="P2210" t="s">
        <v>7886</v>
      </c>
      <c r="Q2210">
        <v>80</v>
      </c>
    </row>
    <row r="2211" spans="15:17" x14ac:dyDescent="0.25">
      <c r="O2211" t="s">
        <v>153</v>
      </c>
      <c r="P2211" t="s">
        <v>7887</v>
      </c>
      <c r="Q2211">
        <v>270</v>
      </c>
    </row>
    <row r="2212" spans="15:17" x14ac:dyDescent="0.25">
      <c r="O2212" t="s">
        <v>154</v>
      </c>
      <c r="P2212" t="s">
        <v>7888</v>
      </c>
      <c r="Q2212">
        <v>240</v>
      </c>
    </row>
    <row r="2213" spans="15:17" x14ac:dyDescent="0.25">
      <c r="O2213" t="s">
        <v>646</v>
      </c>
      <c r="P2213" t="s">
        <v>7889</v>
      </c>
      <c r="Q2213">
        <v>120</v>
      </c>
    </row>
    <row r="2214" spans="15:17" x14ac:dyDescent="0.25">
      <c r="O2214" t="s">
        <v>647</v>
      </c>
      <c r="P2214" t="s">
        <v>7890</v>
      </c>
      <c r="Q2214">
        <v>300</v>
      </c>
    </row>
    <row r="2215" spans="15:17" x14ac:dyDescent="0.25">
      <c r="O2215" t="s">
        <v>648</v>
      </c>
      <c r="P2215" t="s">
        <v>7891</v>
      </c>
      <c r="Q2215">
        <v>180</v>
      </c>
    </row>
    <row r="2216" spans="15:17" x14ac:dyDescent="0.25">
      <c r="O2216" t="s">
        <v>2382</v>
      </c>
      <c r="P2216" t="s">
        <v>7892</v>
      </c>
      <c r="Q2216">
        <v>150</v>
      </c>
    </row>
    <row r="2217" spans="15:17" x14ac:dyDescent="0.25">
      <c r="O2217" t="s">
        <v>2383</v>
      </c>
      <c r="P2217" t="s">
        <v>7893</v>
      </c>
      <c r="Q2217">
        <v>150</v>
      </c>
    </row>
    <row r="2218" spans="15:17" x14ac:dyDescent="0.25">
      <c r="O2218" t="s">
        <v>2384</v>
      </c>
      <c r="P2218" t="s">
        <v>7894</v>
      </c>
      <c r="Q2218">
        <v>120</v>
      </c>
    </row>
    <row r="2219" spans="15:17" x14ac:dyDescent="0.25">
      <c r="O2219" t="s">
        <v>2385</v>
      </c>
      <c r="P2219" t="s">
        <v>7895</v>
      </c>
      <c r="Q2219">
        <v>90</v>
      </c>
    </row>
    <row r="2220" spans="15:17" x14ac:dyDescent="0.25">
      <c r="O2220" t="s">
        <v>2386</v>
      </c>
      <c r="P2220" t="s">
        <v>7896</v>
      </c>
      <c r="Q2220">
        <v>120</v>
      </c>
    </row>
    <row r="2221" spans="15:17" x14ac:dyDescent="0.25">
      <c r="O2221" t="s">
        <v>145</v>
      </c>
      <c r="P2221" t="s">
        <v>7897</v>
      </c>
      <c r="Q2221">
        <v>300</v>
      </c>
    </row>
    <row r="2222" spans="15:17" x14ac:dyDescent="0.25">
      <c r="O2222" t="s">
        <v>146</v>
      </c>
      <c r="P2222" t="s">
        <v>7898</v>
      </c>
      <c r="Q2222">
        <v>270</v>
      </c>
    </row>
    <row r="2223" spans="15:17" x14ac:dyDescent="0.25">
      <c r="O2223" t="s">
        <v>777</v>
      </c>
      <c r="P2223" t="s">
        <v>7899</v>
      </c>
      <c r="Q2223">
        <v>60</v>
      </c>
    </row>
    <row r="2224" spans="15:17" x14ac:dyDescent="0.25">
      <c r="O2224" t="s">
        <v>2467</v>
      </c>
      <c r="P2224" t="s">
        <v>7900</v>
      </c>
      <c r="Q2224">
        <v>100</v>
      </c>
    </row>
    <row r="2225" spans="15:17" x14ac:dyDescent="0.25">
      <c r="O2225" t="s">
        <v>2468</v>
      </c>
      <c r="P2225" t="s">
        <v>7901</v>
      </c>
      <c r="Q2225">
        <v>100</v>
      </c>
    </row>
    <row r="2226" spans="15:17" x14ac:dyDescent="0.25">
      <c r="O2226" t="s">
        <v>2469</v>
      </c>
      <c r="P2226" t="s">
        <v>7902</v>
      </c>
      <c r="Q2226">
        <v>100</v>
      </c>
    </row>
    <row r="2227" spans="15:17" x14ac:dyDescent="0.25">
      <c r="O2227" t="s">
        <v>186</v>
      </c>
      <c r="P2227" t="s">
        <v>7903</v>
      </c>
      <c r="Q2227">
        <v>70</v>
      </c>
    </row>
    <row r="2228" spans="15:17" x14ac:dyDescent="0.25">
      <c r="O2228" t="s">
        <v>1755</v>
      </c>
      <c r="P2228" t="s">
        <v>5370</v>
      </c>
      <c r="Q2228">
        <v>110</v>
      </c>
    </row>
    <row r="2229" spans="15:17" x14ac:dyDescent="0.25">
      <c r="O2229" t="s">
        <v>1756</v>
      </c>
      <c r="P2229" t="s">
        <v>7904</v>
      </c>
      <c r="Q2229">
        <v>70</v>
      </c>
    </row>
    <row r="2230" spans="15:17" x14ac:dyDescent="0.25">
      <c r="O2230" t="s">
        <v>2462</v>
      </c>
      <c r="P2230" t="s">
        <v>7905</v>
      </c>
      <c r="Q2230">
        <v>90</v>
      </c>
    </row>
    <row r="2231" spans="15:17" x14ac:dyDescent="0.25">
      <c r="O2231" t="s">
        <v>2463</v>
      </c>
      <c r="P2231" t="s">
        <v>5373</v>
      </c>
      <c r="Q2231">
        <v>120</v>
      </c>
    </row>
    <row r="2232" spans="15:17" x14ac:dyDescent="0.25">
      <c r="O2232" t="s">
        <v>2464</v>
      </c>
      <c r="P2232" t="s">
        <v>7906</v>
      </c>
      <c r="Q2232">
        <v>100</v>
      </c>
    </row>
    <row r="2233" spans="15:17" x14ac:dyDescent="0.25">
      <c r="O2233" t="s">
        <v>2472</v>
      </c>
      <c r="P2233" t="s">
        <v>7907</v>
      </c>
      <c r="Q2233">
        <v>80</v>
      </c>
    </row>
    <row r="2234" spans="15:17" x14ac:dyDescent="0.25">
      <c r="O2234" t="s">
        <v>2473</v>
      </c>
      <c r="P2234" t="s">
        <v>7908</v>
      </c>
      <c r="Q2234">
        <v>100</v>
      </c>
    </row>
    <row r="2235" spans="15:17" x14ac:dyDescent="0.25">
      <c r="O2235" t="s">
        <v>2474</v>
      </c>
      <c r="P2235" t="s">
        <v>7909</v>
      </c>
      <c r="Q2235">
        <v>100</v>
      </c>
    </row>
    <row r="2236" spans="15:17" x14ac:dyDescent="0.25">
      <c r="O2236" t="s">
        <v>1456</v>
      </c>
      <c r="P2236" t="s">
        <v>7910</v>
      </c>
      <c r="Q2236">
        <v>40</v>
      </c>
    </row>
    <row r="2237" spans="15:17" x14ac:dyDescent="0.25">
      <c r="O2237" t="s">
        <v>1457</v>
      </c>
      <c r="P2237" t="s">
        <v>7911</v>
      </c>
      <c r="Q2237">
        <v>80</v>
      </c>
    </row>
    <row r="2238" spans="15:17" x14ac:dyDescent="0.25">
      <c r="O2238" t="s">
        <v>2793</v>
      </c>
      <c r="P2238" t="s">
        <v>7912</v>
      </c>
      <c r="Q2238">
        <v>100</v>
      </c>
    </row>
    <row r="2239" spans="15:17" x14ac:dyDescent="0.25">
      <c r="O2239" t="s">
        <v>2794</v>
      </c>
      <c r="P2239" t="s">
        <v>7913</v>
      </c>
      <c r="Q2239">
        <v>220</v>
      </c>
    </row>
    <row r="2240" spans="15:17" x14ac:dyDescent="0.25">
      <c r="O2240" t="s">
        <v>2795</v>
      </c>
      <c r="P2240" t="s">
        <v>7914</v>
      </c>
      <c r="Q2240">
        <v>60</v>
      </c>
    </row>
    <row r="2241" spans="15:17" x14ac:dyDescent="0.25">
      <c r="O2241" t="s">
        <v>2796</v>
      </c>
      <c r="P2241" t="s">
        <v>7915</v>
      </c>
      <c r="Q2241">
        <v>60</v>
      </c>
    </row>
    <row r="2242" spans="15:17" x14ac:dyDescent="0.25">
      <c r="O2242" t="s">
        <v>2952</v>
      </c>
      <c r="P2242" t="s">
        <v>7916</v>
      </c>
      <c r="Q2242">
        <v>60</v>
      </c>
    </row>
    <row r="2243" spans="15:17" x14ac:dyDescent="0.25">
      <c r="O2243" t="s">
        <v>2953</v>
      </c>
      <c r="P2243" t="s">
        <v>7917</v>
      </c>
      <c r="Q2243">
        <v>80</v>
      </c>
    </row>
    <row r="2244" spans="15:17" x14ac:dyDescent="0.25">
      <c r="O2244" t="s">
        <v>2954</v>
      </c>
      <c r="P2244" t="s">
        <v>7918</v>
      </c>
      <c r="Q2244">
        <v>160</v>
      </c>
    </row>
    <row r="2245" spans="15:17" x14ac:dyDescent="0.25">
      <c r="O2245" t="s">
        <v>2805</v>
      </c>
      <c r="P2245" t="s">
        <v>7919</v>
      </c>
      <c r="Q2245">
        <v>60</v>
      </c>
    </row>
    <row r="2246" spans="15:17" x14ac:dyDescent="0.25">
      <c r="O2246" t="s">
        <v>2963</v>
      </c>
      <c r="P2246" t="s">
        <v>7920</v>
      </c>
      <c r="Q2246">
        <v>90</v>
      </c>
    </row>
    <row r="2247" spans="15:17" x14ac:dyDescent="0.25">
      <c r="O2247" t="s">
        <v>2964</v>
      </c>
      <c r="P2247" t="s">
        <v>7921</v>
      </c>
      <c r="Q2247">
        <v>90</v>
      </c>
    </row>
    <row r="2248" spans="15:17" x14ac:dyDescent="0.25">
      <c r="O2248" t="s">
        <v>2965</v>
      </c>
      <c r="P2248" t="s">
        <v>7922</v>
      </c>
      <c r="Q2248">
        <v>80</v>
      </c>
    </row>
    <row r="2249" spans="15:17" x14ac:dyDescent="0.25">
      <c r="O2249" t="s">
        <v>2966</v>
      </c>
      <c r="P2249" t="s">
        <v>7923</v>
      </c>
      <c r="Q2249">
        <v>40</v>
      </c>
    </row>
    <row r="2250" spans="15:17" x14ac:dyDescent="0.25">
      <c r="O2250" t="s">
        <v>2967</v>
      </c>
      <c r="P2250" t="s">
        <v>7924</v>
      </c>
      <c r="Q2250">
        <v>60</v>
      </c>
    </row>
    <row r="2251" spans="15:17" x14ac:dyDescent="0.25">
      <c r="O2251" t="s">
        <v>2806</v>
      </c>
      <c r="P2251" t="s">
        <v>7925</v>
      </c>
      <c r="Q2251">
        <v>160</v>
      </c>
    </row>
    <row r="2252" spans="15:17" x14ac:dyDescent="0.25">
      <c r="O2252" t="s">
        <v>2807</v>
      </c>
      <c r="P2252" t="s">
        <v>7926</v>
      </c>
      <c r="Q2252">
        <v>130</v>
      </c>
    </row>
    <row r="2253" spans="15:17" x14ac:dyDescent="0.25">
      <c r="O2253" t="s">
        <v>2808</v>
      </c>
      <c r="P2253" t="s">
        <v>7927</v>
      </c>
      <c r="Q2253">
        <v>130</v>
      </c>
    </row>
    <row r="2254" spans="15:17" x14ac:dyDescent="0.25">
      <c r="O2254" t="s">
        <v>2799</v>
      </c>
      <c r="P2254" t="s">
        <v>7928</v>
      </c>
      <c r="Q2254">
        <v>120</v>
      </c>
    </row>
    <row r="2255" spans="15:17" x14ac:dyDescent="0.25">
      <c r="O2255" t="s">
        <v>2800</v>
      </c>
      <c r="P2255" t="s">
        <v>7929</v>
      </c>
      <c r="Q2255">
        <v>120</v>
      </c>
    </row>
    <row r="2256" spans="15:17" x14ac:dyDescent="0.25">
      <c r="O2256" t="s">
        <v>2801</v>
      </c>
      <c r="P2256" t="s">
        <v>7930</v>
      </c>
      <c r="Q2256">
        <v>30</v>
      </c>
    </row>
    <row r="2257" spans="15:17" x14ac:dyDescent="0.25">
      <c r="O2257" t="s">
        <v>2802</v>
      </c>
      <c r="P2257" t="s">
        <v>7931</v>
      </c>
      <c r="Q2257">
        <v>60</v>
      </c>
    </row>
    <row r="2258" spans="15:17" x14ac:dyDescent="0.25">
      <c r="O2258" t="s">
        <v>2314</v>
      </c>
      <c r="P2258" t="s">
        <v>7932</v>
      </c>
      <c r="Q2258">
        <v>30</v>
      </c>
    </row>
    <row r="2259" spans="15:17" x14ac:dyDescent="0.25">
      <c r="O2259" t="s">
        <v>2315</v>
      </c>
      <c r="P2259" t="s">
        <v>7933</v>
      </c>
      <c r="Q2259">
        <v>80</v>
      </c>
    </row>
    <row r="2260" spans="15:17" x14ac:dyDescent="0.25">
      <c r="O2260" t="s">
        <v>1450</v>
      </c>
      <c r="P2260" t="s">
        <v>7934</v>
      </c>
      <c r="Q2260">
        <v>60</v>
      </c>
    </row>
    <row r="2261" spans="15:17" x14ac:dyDescent="0.25">
      <c r="O2261" t="s">
        <v>1451</v>
      </c>
      <c r="P2261" t="s">
        <v>3357</v>
      </c>
      <c r="Q2261">
        <v>80</v>
      </c>
    </row>
    <row r="2262" spans="15:17" x14ac:dyDescent="0.25">
      <c r="O2262" t="s">
        <v>1452</v>
      </c>
      <c r="P2262" t="s">
        <v>7935</v>
      </c>
      <c r="Q2262">
        <v>80</v>
      </c>
    </row>
    <row r="2263" spans="15:17" x14ac:dyDescent="0.25">
      <c r="O2263" t="s">
        <v>2957</v>
      </c>
      <c r="P2263" t="s">
        <v>7936</v>
      </c>
      <c r="Q2263">
        <v>50</v>
      </c>
    </row>
    <row r="2264" spans="15:17" x14ac:dyDescent="0.25">
      <c r="O2264" t="s">
        <v>2958</v>
      </c>
      <c r="P2264" t="s">
        <v>7937</v>
      </c>
      <c r="Q2264">
        <v>40</v>
      </c>
    </row>
    <row r="2265" spans="15:17" x14ac:dyDescent="0.25">
      <c r="O2265" t="s">
        <v>2959</v>
      </c>
      <c r="P2265" t="s">
        <v>7938</v>
      </c>
      <c r="Q2265">
        <v>50</v>
      </c>
    </row>
    <row r="2266" spans="15:17" x14ac:dyDescent="0.25">
      <c r="O2266" t="s">
        <v>2960</v>
      </c>
      <c r="P2266" t="s">
        <v>7939</v>
      </c>
      <c r="Q2266">
        <v>60</v>
      </c>
    </row>
    <row r="2267" spans="15:17" x14ac:dyDescent="0.25">
      <c r="O2267" t="s">
        <v>2784</v>
      </c>
      <c r="P2267" t="s">
        <v>7940</v>
      </c>
      <c r="Q2267">
        <v>40</v>
      </c>
    </row>
    <row r="2268" spans="15:17" x14ac:dyDescent="0.25">
      <c r="O2268" t="s">
        <v>2785</v>
      </c>
      <c r="P2268" t="s">
        <v>3345</v>
      </c>
      <c r="Q2268">
        <v>180</v>
      </c>
    </row>
    <row r="2269" spans="15:17" x14ac:dyDescent="0.25">
      <c r="O2269" t="s">
        <v>2786</v>
      </c>
      <c r="P2269" t="s">
        <v>7941</v>
      </c>
      <c r="Q2269">
        <v>60</v>
      </c>
    </row>
    <row r="2270" spans="15:17" x14ac:dyDescent="0.25">
      <c r="O2270" t="s">
        <v>2789</v>
      </c>
      <c r="P2270" t="s">
        <v>3352</v>
      </c>
      <c r="Q2270">
        <v>130</v>
      </c>
    </row>
    <row r="2271" spans="15:17" x14ac:dyDescent="0.25">
      <c r="O2271" t="s">
        <v>2790</v>
      </c>
      <c r="P2271" t="s">
        <v>7942</v>
      </c>
      <c r="Q2271">
        <v>50</v>
      </c>
    </row>
    <row r="2272" spans="15:17" x14ac:dyDescent="0.25">
      <c r="O2272" t="s">
        <v>3041</v>
      </c>
      <c r="P2272" t="s">
        <v>7943</v>
      </c>
      <c r="Q2272">
        <v>100</v>
      </c>
    </row>
    <row r="2273" spans="15:17" x14ac:dyDescent="0.25">
      <c r="O2273" t="s">
        <v>3042</v>
      </c>
      <c r="P2273" t="s">
        <v>7944</v>
      </c>
      <c r="Q2273">
        <v>120</v>
      </c>
    </row>
    <row r="2274" spans="15:17" x14ac:dyDescent="0.25">
      <c r="O2274" t="s">
        <v>3043</v>
      </c>
      <c r="P2274" t="s">
        <v>7945</v>
      </c>
      <c r="Q2274">
        <v>60</v>
      </c>
    </row>
    <row r="2275" spans="15:17" x14ac:dyDescent="0.25">
      <c r="O2275" t="s">
        <v>3044</v>
      </c>
      <c r="P2275" t="s">
        <v>7946</v>
      </c>
      <c r="Q2275">
        <v>60</v>
      </c>
    </row>
    <row r="2276" spans="15:17" x14ac:dyDescent="0.25">
      <c r="O2276" t="s">
        <v>3047</v>
      </c>
      <c r="P2276" t="s">
        <v>7947</v>
      </c>
      <c r="Q2276">
        <v>170</v>
      </c>
    </row>
    <row r="2277" spans="15:17" x14ac:dyDescent="0.25">
      <c r="O2277" t="s">
        <v>3048</v>
      </c>
      <c r="P2277" t="s">
        <v>7948</v>
      </c>
      <c r="Q2277">
        <v>110</v>
      </c>
    </row>
    <row r="2278" spans="15:17" x14ac:dyDescent="0.25">
      <c r="O2278" t="s">
        <v>1764</v>
      </c>
      <c r="P2278" t="s">
        <v>7949</v>
      </c>
      <c r="Q2278">
        <v>240</v>
      </c>
    </row>
    <row r="2279" spans="15:17" x14ac:dyDescent="0.25">
      <c r="O2279" t="s">
        <v>1765</v>
      </c>
      <c r="P2279" t="s">
        <v>7950</v>
      </c>
      <c r="Q2279">
        <v>100</v>
      </c>
    </row>
    <row r="2280" spans="15:17" x14ac:dyDescent="0.25">
      <c r="O2280" t="s">
        <v>1766</v>
      </c>
      <c r="P2280" t="s">
        <v>5422</v>
      </c>
      <c r="Q2280">
        <v>30</v>
      </c>
    </row>
    <row r="2281" spans="15:17" x14ac:dyDescent="0.25">
      <c r="O2281" t="s">
        <v>1851</v>
      </c>
      <c r="P2281" t="s">
        <v>7951</v>
      </c>
      <c r="Q2281">
        <v>110</v>
      </c>
    </row>
    <row r="2282" spans="15:17" x14ac:dyDescent="0.25">
      <c r="O2282" t="s">
        <v>1852</v>
      </c>
      <c r="P2282" t="s">
        <v>7952</v>
      </c>
      <c r="Q2282">
        <v>150</v>
      </c>
    </row>
    <row r="2283" spans="15:17" x14ac:dyDescent="0.25">
      <c r="O2283" t="s">
        <v>1853</v>
      </c>
      <c r="P2283" t="s">
        <v>7953</v>
      </c>
      <c r="Q2283">
        <v>100</v>
      </c>
    </row>
    <row r="2284" spans="15:17" x14ac:dyDescent="0.25">
      <c r="O2284" t="s">
        <v>2541</v>
      </c>
      <c r="P2284" t="s">
        <v>7954</v>
      </c>
      <c r="Q2284">
        <v>100</v>
      </c>
    </row>
    <row r="2285" spans="15:17" x14ac:dyDescent="0.25">
      <c r="O2285" t="s">
        <v>2542</v>
      </c>
      <c r="P2285" t="s">
        <v>7955</v>
      </c>
      <c r="Q2285">
        <v>220</v>
      </c>
    </row>
    <row r="2286" spans="15:17" x14ac:dyDescent="0.25">
      <c r="O2286" t="s">
        <v>2543</v>
      </c>
      <c r="P2286" t="s">
        <v>7956</v>
      </c>
      <c r="Q2286">
        <v>130</v>
      </c>
    </row>
    <row r="2287" spans="15:17" x14ac:dyDescent="0.25">
      <c r="O2287" t="s">
        <v>2544</v>
      </c>
      <c r="P2287" t="s">
        <v>7957</v>
      </c>
      <c r="Q2287">
        <v>60</v>
      </c>
    </row>
    <row r="2288" spans="15:17" x14ac:dyDescent="0.25">
      <c r="O2288" t="s">
        <v>1874</v>
      </c>
      <c r="P2288" t="s">
        <v>7958</v>
      </c>
      <c r="Q2288">
        <v>50</v>
      </c>
    </row>
    <row r="2289" spans="15:17" x14ac:dyDescent="0.25">
      <c r="O2289" t="s">
        <v>1875</v>
      </c>
      <c r="P2289" t="s">
        <v>7959</v>
      </c>
      <c r="Q2289">
        <v>180</v>
      </c>
    </row>
    <row r="2290" spans="15:17" x14ac:dyDescent="0.25">
      <c r="O2290" t="s">
        <v>1876</v>
      </c>
      <c r="P2290" t="s">
        <v>7960</v>
      </c>
      <c r="Q2290">
        <v>150</v>
      </c>
    </row>
    <row r="2291" spans="15:17" x14ac:dyDescent="0.25">
      <c r="O2291" t="s">
        <v>1877</v>
      </c>
      <c r="P2291" t="s">
        <v>7961</v>
      </c>
      <c r="Q2291">
        <v>40</v>
      </c>
    </row>
    <row r="2292" spans="15:17" x14ac:dyDescent="0.25">
      <c r="O2292" t="s">
        <v>424</v>
      </c>
      <c r="P2292" t="s">
        <v>7962</v>
      </c>
      <c r="Q2292">
        <v>190</v>
      </c>
    </row>
    <row r="2293" spans="15:17" x14ac:dyDescent="0.25">
      <c r="O2293" t="s">
        <v>425</v>
      </c>
      <c r="P2293" t="s">
        <v>7963</v>
      </c>
      <c r="Q2293">
        <v>210</v>
      </c>
    </row>
    <row r="2294" spans="15:17" x14ac:dyDescent="0.25">
      <c r="O2294" t="s">
        <v>426</v>
      </c>
      <c r="P2294" t="s">
        <v>7964</v>
      </c>
      <c r="Q2294">
        <v>100</v>
      </c>
    </row>
    <row r="2295" spans="15:17" x14ac:dyDescent="0.25">
      <c r="O2295" t="s">
        <v>70</v>
      </c>
      <c r="P2295" t="s">
        <v>7965</v>
      </c>
      <c r="Q2295">
        <v>210</v>
      </c>
    </row>
    <row r="2296" spans="15:17" x14ac:dyDescent="0.25">
      <c r="O2296" t="s">
        <v>71</v>
      </c>
      <c r="P2296" t="s">
        <v>7966</v>
      </c>
      <c r="Q2296">
        <v>210</v>
      </c>
    </row>
    <row r="2297" spans="15:17" x14ac:dyDescent="0.25">
      <c r="O2297" t="s">
        <v>429</v>
      </c>
      <c r="P2297" t="s">
        <v>7967</v>
      </c>
      <c r="Q2297">
        <v>150</v>
      </c>
    </row>
    <row r="2298" spans="15:17" x14ac:dyDescent="0.25">
      <c r="O2298" t="s">
        <v>430</v>
      </c>
      <c r="P2298" t="s">
        <v>7968</v>
      </c>
      <c r="Q2298">
        <v>180</v>
      </c>
    </row>
    <row r="2299" spans="15:17" x14ac:dyDescent="0.25">
      <c r="O2299" t="s">
        <v>431</v>
      </c>
      <c r="P2299" t="s">
        <v>7969</v>
      </c>
      <c r="Q2299">
        <v>100</v>
      </c>
    </row>
    <row r="2300" spans="15:17" x14ac:dyDescent="0.25">
      <c r="O2300" t="s">
        <v>2059</v>
      </c>
      <c r="P2300" t="s">
        <v>7970</v>
      </c>
      <c r="Q2300">
        <v>140</v>
      </c>
    </row>
    <row r="2301" spans="15:17" x14ac:dyDescent="0.25">
      <c r="O2301" t="s">
        <v>2060</v>
      </c>
      <c r="P2301" t="s">
        <v>7971</v>
      </c>
      <c r="Q2301">
        <v>150</v>
      </c>
    </row>
    <row r="2302" spans="15:17" x14ac:dyDescent="0.25">
      <c r="O2302" t="s">
        <v>2061</v>
      </c>
      <c r="P2302" t="s">
        <v>7972</v>
      </c>
      <c r="Q2302">
        <v>150</v>
      </c>
    </row>
    <row r="2303" spans="15:17" x14ac:dyDescent="0.25">
      <c r="O2303" t="s">
        <v>993</v>
      </c>
      <c r="P2303" t="s">
        <v>7973</v>
      </c>
      <c r="Q2303">
        <v>100</v>
      </c>
    </row>
    <row r="2304" spans="15:17" x14ac:dyDescent="0.25">
      <c r="O2304" t="s">
        <v>994</v>
      </c>
      <c r="P2304" t="s">
        <v>7974</v>
      </c>
      <c r="Q2304">
        <v>160</v>
      </c>
    </row>
    <row r="2305" spans="15:17" x14ac:dyDescent="0.25">
      <c r="O2305" t="s">
        <v>995</v>
      </c>
      <c r="P2305" t="s">
        <v>7975</v>
      </c>
      <c r="Q2305">
        <v>170</v>
      </c>
    </row>
    <row r="2306" spans="15:17" x14ac:dyDescent="0.25">
      <c r="O2306" t="s">
        <v>2631</v>
      </c>
      <c r="P2306" t="s">
        <v>7976</v>
      </c>
      <c r="Q2306">
        <v>150</v>
      </c>
    </row>
    <row r="2307" spans="15:17" x14ac:dyDescent="0.25">
      <c r="O2307" t="s">
        <v>2632</v>
      </c>
      <c r="P2307" t="s">
        <v>7977</v>
      </c>
      <c r="Q2307">
        <v>150</v>
      </c>
    </row>
    <row r="2308" spans="15:17" x14ac:dyDescent="0.25">
      <c r="O2308" t="s">
        <v>2633</v>
      </c>
      <c r="P2308" t="s">
        <v>7978</v>
      </c>
      <c r="Q2308">
        <v>150</v>
      </c>
    </row>
    <row r="2309" spans="15:17" x14ac:dyDescent="0.25">
      <c r="O2309" t="s">
        <v>2634</v>
      </c>
      <c r="P2309" t="s">
        <v>7979</v>
      </c>
      <c r="Q2309">
        <v>150</v>
      </c>
    </row>
    <row r="2310" spans="15:17" x14ac:dyDescent="0.25">
      <c r="O2310" t="s">
        <v>3035</v>
      </c>
      <c r="P2310" t="s">
        <v>7980</v>
      </c>
      <c r="Q2310">
        <v>120</v>
      </c>
    </row>
    <row r="2311" spans="15:17" x14ac:dyDescent="0.25">
      <c r="O2311" t="s">
        <v>3036</v>
      </c>
      <c r="P2311" t="s">
        <v>7981</v>
      </c>
      <c r="Q2311">
        <v>60</v>
      </c>
    </row>
    <row r="2312" spans="15:17" x14ac:dyDescent="0.25">
      <c r="O2312" t="s">
        <v>3037</v>
      </c>
      <c r="P2312" t="s">
        <v>7982</v>
      </c>
      <c r="Q2312">
        <v>60</v>
      </c>
    </row>
    <row r="2313" spans="15:17" x14ac:dyDescent="0.25">
      <c r="O2313" t="s">
        <v>2339</v>
      </c>
      <c r="P2313" t="s">
        <v>7983</v>
      </c>
      <c r="Q2313">
        <v>60</v>
      </c>
    </row>
    <row r="2314" spans="15:17" x14ac:dyDescent="0.25">
      <c r="O2314" t="s">
        <v>3038</v>
      </c>
      <c r="P2314" t="s">
        <v>7984</v>
      </c>
      <c r="Q2314">
        <v>60</v>
      </c>
    </row>
    <row r="2315" spans="15:17" x14ac:dyDescent="0.25">
      <c r="O2315" t="s">
        <v>2340</v>
      </c>
      <c r="P2315" t="s">
        <v>5457</v>
      </c>
      <c r="Q2315">
        <v>60</v>
      </c>
    </row>
    <row r="2316" spans="15:17" x14ac:dyDescent="0.25">
      <c r="O2316" t="s">
        <v>890</v>
      </c>
      <c r="P2316" t="s">
        <v>7985</v>
      </c>
      <c r="Q2316">
        <v>50</v>
      </c>
    </row>
    <row r="2317" spans="15:17" x14ac:dyDescent="0.25">
      <c r="O2317" t="s">
        <v>891</v>
      </c>
      <c r="P2317" t="s">
        <v>7986</v>
      </c>
      <c r="Q2317">
        <v>50</v>
      </c>
    </row>
    <row r="2318" spans="15:17" x14ac:dyDescent="0.25">
      <c r="O2318" t="s">
        <v>894</v>
      </c>
      <c r="P2318" t="s">
        <v>7987</v>
      </c>
      <c r="Q2318">
        <v>80</v>
      </c>
    </row>
    <row r="2319" spans="15:17" x14ac:dyDescent="0.25">
      <c r="O2319" t="s">
        <v>895</v>
      </c>
      <c r="P2319" t="s">
        <v>7988</v>
      </c>
      <c r="Q2319">
        <v>80</v>
      </c>
    </row>
    <row r="2320" spans="15:17" x14ac:dyDescent="0.25">
      <c r="O2320" t="s">
        <v>896</v>
      </c>
      <c r="P2320" t="s">
        <v>7989</v>
      </c>
      <c r="Q2320">
        <v>80</v>
      </c>
    </row>
    <row r="2321" spans="15:17" x14ac:dyDescent="0.25">
      <c r="O2321" t="s">
        <v>2903</v>
      </c>
      <c r="P2321" t="s">
        <v>7990</v>
      </c>
      <c r="Q2321">
        <v>90</v>
      </c>
    </row>
    <row r="2322" spans="15:17" x14ac:dyDescent="0.25">
      <c r="O2322" t="s">
        <v>2904</v>
      </c>
      <c r="P2322" t="s">
        <v>7991</v>
      </c>
      <c r="Q2322">
        <v>60</v>
      </c>
    </row>
    <row r="2323" spans="15:17" x14ac:dyDescent="0.25">
      <c r="O2323" t="s">
        <v>2905</v>
      </c>
      <c r="P2323" t="s">
        <v>7992</v>
      </c>
      <c r="Q2323">
        <v>80</v>
      </c>
    </row>
    <row r="2324" spans="15:17" x14ac:dyDescent="0.25">
      <c r="O2324" t="s">
        <v>2906</v>
      </c>
      <c r="P2324" t="s">
        <v>7993</v>
      </c>
      <c r="Q2324">
        <v>80</v>
      </c>
    </row>
    <row r="2325" spans="15:17" x14ac:dyDescent="0.25">
      <c r="O2325" t="s">
        <v>2907</v>
      </c>
      <c r="P2325" t="s">
        <v>7994</v>
      </c>
      <c r="Q2325">
        <v>30</v>
      </c>
    </row>
    <row r="2326" spans="15:17" x14ac:dyDescent="0.25">
      <c r="O2326" t="s">
        <v>3026</v>
      </c>
      <c r="P2326" t="s">
        <v>7995</v>
      </c>
      <c r="Q2326">
        <v>60</v>
      </c>
    </row>
    <row r="2327" spans="15:17" x14ac:dyDescent="0.25">
      <c r="O2327" t="s">
        <v>3027</v>
      </c>
      <c r="P2327" t="s">
        <v>7996</v>
      </c>
      <c r="Q2327">
        <v>110</v>
      </c>
    </row>
    <row r="2328" spans="15:17" x14ac:dyDescent="0.25">
      <c r="O2328" t="s">
        <v>3028</v>
      </c>
      <c r="P2328" t="s">
        <v>7997</v>
      </c>
      <c r="Q2328">
        <v>110</v>
      </c>
    </row>
    <row r="2329" spans="15:17" x14ac:dyDescent="0.25">
      <c r="O2329" t="s">
        <v>3029</v>
      </c>
      <c r="P2329" t="s">
        <v>7998</v>
      </c>
      <c r="Q2329">
        <v>110</v>
      </c>
    </row>
    <row r="2330" spans="15:17" x14ac:dyDescent="0.25">
      <c r="O2330" t="s">
        <v>3030</v>
      </c>
      <c r="P2330" t="s">
        <v>7999</v>
      </c>
      <c r="Q2330">
        <v>110</v>
      </c>
    </row>
    <row r="2331" spans="15:17" x14ac:dyDescent="0.25">
      <c r="O2331" t="s">
        <v>3031</v>
      </c>
      <c r="P2331" t="s">
        <v>8000</v>
      </c>
      <c r="Q2331">
        <v>110</v>
      </c>
    </row>
    <row r="2332" spans="15:17" x14ac:dyDescent="0.25">
      <c r="O2332" t="s">
        <v>1892</v>
      </c>
      <c r="P2332" t="s">
        <v>8001</v>
      </c>
      <c r="Q2332">
        <v>120</v>
      </c>
    </row>
    <row r="2333" spans="15:17" x14ac:dyDescent="0.25">
      <c r="O2333" t="s">
        <v>1893</v>
      </c>
      <c r="P2333" t="s">
        <v>8002</v>
      </c>
      <c r="Q2333">
        <v>140</v>
      </c>
    </row>
    <row r="2334" spans="15:17" x14ac:dyDescent="0.25">
      <c r="O2334" t="s">
        <v>1894</v>
      </c>
      <c r="P2334" t="s">
        <v>8003</v>
      </c>
      <c r="Q2334">
        <v>80</v>
      </c>
    </row>
    <row r="2335" spans="15:17" x14ac:dyDescent="0.25">
      <c r="O2335" t="s">
        <v>1895</v>
      </c>
      <c r="P2335" t="s">
        <v>8004</v>
      </c>
      <c r="Q2335">
        <v>80</v>
      </c>
    </row>
    <row r="2336" spans="15:17" x14ac:dyDescent="0.25">
      <c r="O2336" t="s">
        <v>1059</v>
      </c>
      <c r="P2336" t="s">
        <v>8005</v>
      </c>
      <c r="Q2336">
        <v>180</v>
      </c>
    </row>
    <row r="2337" spans="15:17" x14ac:dyDescent="0.25">
      <c r="O2337" t="s">
        <v>1060</v>
      </c>
      <c r="P2337" t="s">
        <v>8006</v>
      </c>
      <c r="Q2337">
        <v>120</v>
      </c>
    </row>
    <row r="2338" spans="15:17" x14ac:dyDescent="0.25">
      <c r="O2338" t="s">
        <v>1061</v>
      </c>
      <c r="P2338" t="s">
        <v>8007</v>
      </c>
      <c r="Q2338">
        <v>150</v>
      </c>
    </row>
    <row r="2339" spans="15:17" x14ac:dyDescent="0.25">
      <c r="O2339" t="s">
        <v>2205</v>
      </c>
      <c r="P2339" t="s">
        <v>8008</v>
      </c>
      <c r="Q2339">
        <v>180</v>
      </c>
    </row>
    <row r="2340" spans="15:17" x14ac:dyDescent="0.25">
      <c r="O2340" t="s">
        <v>2206</v>
      </c>
      <c r="P2340" t="s">
        <v>8009</v>
      </c>
      <c r="Q2340">
        <v>180</v>
      </c>
    </row>
    <row r="2341" spans="15:17" x14ac:dyDescent="0.25">
      <c r="O2341" t="s">
        <v>2207</v>
      </c>
      <c r="P2341" t="s">
        <v>8010</v>
      </c>
      <c r="Q2341">
        <v>170</v>
      </c>
    </row>
    <row r="2342" spans="15:17" x14ac:dyDescent="0.25">
      <c r="O2342" t="s">
        <v>2208</v>
      </c>
      <c r="P2342" t="s">
        <v>8011</v>
      </c>
      <c r="Q2342">
        <v>110</v>
      </c>
    </row>
    <row r="2343" spans="15:17" x14ac:dyDescent="0.25">
      <c r="O2343" t="s">
        <v>1274</v>
      </c>
      <c r="P2343" t="s">
        <v>8012</v>
      </c>
      <c r="Q2343">
        <v>130</v>
      </c>
    </row>
    <row r="2344" spans="15:17" x14ac:dyDescent="0.25">
      <c r="O2344" t="s">
        <v>1275</v>
      </c>
      <c r="P2344" t="s">
        <v>8013</v>
      </c>
      <c r="Q2344">
        <v>200</v>
      </c>
    </row>
    <row r="2345" spans="15:17" x14ac:dyDescent="0.25">
      <c r="O2345" t="s">
        <v>1276</v>
      </c>
      <c r="P2345" t="s">
        <v>8014</v>
      </c>
      <c r="Q2345">
        <v>220</v>
      </c>
    </row>
    <row r="2346" spans="15:17" x14ac:dyDescent="0.25">
      <c r="O2346" t="s">
        <v>2450</v>
      </c>
      <c r="P2346" t="s">
        <v>5488</v>
      </c>
      <c r="Q2346">
        <v>50</v>
      </c>
    </row>
    <row r="2347" spans="15:17" x14ac:dyDescent="0.25">
      <c r="O2347" t="s">
        <v>2451</v>
      </c>
      <c r="P2347" t="s">
        <v>8015</v>
      </c>
      <c r="Q2347">
        <v>100</v>
      </c>
    </row>
    <row r="2348" spans="15:17" x14ac:dyDescent="0.25">
      <c r="O2348" t="s">
        <v>1401</v>
      </c>
      <c r="P2348" t="s">
        <v>8016</v>
      </c>
      <c r="Q2348">
        <v>150</v>
      </c>
    </row>
    <row r="2349" spans="15:17" x14ac:dyDescent="0.25">
      <c r="O2349" t="s">
        <v>1402</v>
      </c>
      <c r="P2349" t="s">
        <v>8017</v>
      </c>
      <c r="Q2349">
        <v>90</v>
      </c>
    </row>
    <row r="2350" spans="15:17" x14ac:dyDescent="0.25">
      <c r="O2350" t="s">
        <v>1403</v>
      </c>
      <c r="P2350" t="s">
        <v>8018</v>
      </c>
      <c r="Q2350">
        <v>90</v>
      </c>
    </row>
    <row r="2351" spans="15:17" x14ac:dyDescent="0.25">
      <c r="O2351" t="s">
        <v>1013</v>
      </c>
      <c r="P2351" t="s">
        <v>8019</v>
      </c>
      <c r="Q2351">
        <v>140</v>
      </c>
    </row>
    <row r="2352" spans="15:17" x14ac:dyDescent="0.25">
      <c r="O2352" t="s">
        <v>1014</v>
      </c>
      <c r="P2352" t="s">
        <v>8020</v>
      </c>
      <c r="Q2352">
        <v>150</v>
      </c>
    </row>
    <row r="2353" spans="15:17" x14ac:dyDescent="0.25">
      <c r="O2353" t="s">
        <v>1015</v>
      </c>
      <c r="P2353" t="s">
        <v>8021</v>
      </c>
      <c r="Q2353">
        <v>70</v>
      </c>
    </row>
    <row r="2354" spans="15:17" x14ac:dyDescent="0.25">
      <c r="O2354" t="s">
        <v>923</v>
      </c>
      <c r="P2354" t="s">
        <v>8022</v>
      </c>
      <c r="Q2354">
        <v>180</v>
      </c>
    </row>
    <row r="2355" spans="15:17" x14ac:dyDescent="0.25">
      <c r="O2355" t="s">
        <v>924</v>
      </c>
      <c r="P2355" t="s">
        <v>8023</v>
      </c>
      <c r="Q2355">
        <v>180</v>
      </c>
    </row>
    <row r="2356" spans="15:17" x14ac:dyDescent="0.25">
      <c r="O2356" t="s">
        <v>925</v>
      </c>
      <c r="P2356" t="s">
        <v>8024</v>
      </c>
      <c r="Q2356">
        <v>180</v>
      </c>
    </row>
    <row r="2357" spans="15:17" x14ac:dyDescent="0.25">
      <c r="O2357" t="s">
        <v>1302</v>
      </c>
      <c r="P2357" t="s">
        <v>8025</v>
      </c>
      <c r="Q2357">
        <v>120</v>
      </c>
    </row>
    <row r="2358" spans="15:17" x14ac:dyDescent="0.25">
      <c r="O2358" t="s">
        <v>1303</v>
      </c>
      <c r="P2358" t="s">
        <v>8026</v>
      </c>
      <c r="Q2358">
        <v>110</v>
      </c>
    </row>
    <row r="2359" spans="15:17" x14ac:dyDescent="0.25">
      <c r="O2359" t="s">
        <v>1304</v>
      </c>
      <c r="P2359" t="s">
        <v>8027</v>
      </c>
      <c r="Q2359">
        <v>90</v>
      </c>
    </row>
    <row r="2360" spans="15:17" x14ac:dyDescent="0.25">
      <c r="O2360" t="s">
        <v>2151</v>
      </c>
      <c r="P2360" t="s">
        <v>8028</v>
      </c>
      <c r="Q2360">
        <v>90</v>
      </c>
    </row>
    <row r="2361" spans="15:17" x14ac:dyDescent="0.25">
      <c r="O2361" t="s">
        <v>2152</v>
      </c>
      <c r="P2361" t="s">
        <v>8029</v>
      </c>
      <c r="Q2361">
        <v>100</v>
      </c>
    </row>
    <row r="2362" spans="15:17" x14ac:dyDescent="0.25">
      <c r="O2362" t="s">
        <v>2153</v>
      </c>
      <c r="P2362" t="s">
        <v>8030</v>
      </c>
      <c r="Q2362">
        <v>100</v>
      </c>
    </row>
    <row r="2363" spans="15:17" x14ac:dyDescent="0.25">
      <c r="O2363" t="s">
        <v>2154</v>
      </c>
      <c r="P2363" t="s">
        <v>8031</v>
      </c>
      <c r="Q2363">
        <v>90</v>
      </c>
    </row>
    <row r="2364" spans="15:17" x14ac:dyDescent="0.25">
      <c r="O2364" t="s">
        <v>2452</v>
      </c>
      <c r="P2364" t="s">
        <v>5506</v>
      </c>
      <c r="Q2364">
        <v>120</v>
      </c>
    </row>
    <row r="2365" spans="15:17" x14ac:dyDescent="0.25">
      <c r="O2365" t="s">
        <v>1195</v>
      </c>
      <c r="P2365" t="s">
        <v>8032</v>
      </c>
      <c r="Q2365">
        <v>130</v>
      </c>
    </row>
    <row r="2366" spans="15:17" x14ac:dyDescent="0.25">
      <c r="O2366" t="s">
        <v>1196</v>
      </c>
      <c r="P2366" t="s">
        <v>8033</v>
      </c>
      <c r="Q2366">
        <v>140</v>
      </c>
    </row>
    <row r="2367" spans="15:17" x14ac:dyDescent="0.25">
      <c r="O2367" t="s">
        <v>1197</v>
      </c>
      <c r="P2367" t="s">
        <v>8034</v>
      </c>
      <c r="Q2367">
        <v>130</v>
      </c>
    </row>
    <row r="2368" spans="15:17" x14ac:dyDescent="0.25">
      <c r="O2368" t="s">
        <v>2259</v>
      </c>
      <c r="P2368" t="s">
        <v>8035</v>
      </c>
      <c r="Q2368">
        <v>100</v>
      </c>
    </row>
    <row r="2369" spans="15:17" x14ac:dyDescent="0.25">
      <c r="O2369" t="s">
        <v>2260</v>
      </c>
      <c r="P2369" t="s">
        <v>8036</v>
      </c>
      <c r="Q2369">
        <v>100</v>
      </c>
    </row>
    <row r="2370" spans="15:17" x14ac:dyDescent="0.25">
      <c r="O2370" t="s">
        <v>2261</v>
      </c>
      <c r="P2370" t="s">
        <v>8037</v>
      </c>
      <c r="Q2370">
        <v>60</v>
      </c>
    </row>
    <row r="2371" spans="15:17" x14ac:dyDescent="0.25">
      <c r="O2371" t="s">
        <v>2211</v>
      </c>
      <c r="P2371" t="s">
        <v>8038</v>
      </c>
      <c r="Q2371">
        <v>90</v>
      </c>
    </row>
    <row r="2372" spans="15:17" x14ac:dyDescent="0.25">
      <c r="O2372" t="s">
        <v>2212</v>
      </c>
      <c r="P2372" t="s">
        <v>8039</v>
      </c>
      <c r="Q2372">
        <v>90</v>
      </c>
    </row>
    <row r="2373" spans="15:17" x14ac:dyDescent="0.25">
      <c r="O2373" t="s">
        <v>2218</v>
      </c>
      <c r="P2373" t="s">
        <v>8040</v>
      </c>
      <c r="Q2373">
        <v>30</v>
      </c>
    </row>
    <row r="2374" spans="15:17" x14ac:dyDescent="0.25">
      <c r="O2374" t="s">
        <v>2219</v>
      </c>
      <c r="P2374" t="s">
        <v>8041</v>
      </c>
      <c r="Q2374">
        <v>60</v>
      </c>
    </row>
    <row r="2375" spans="15:17" x14ac:dyDescent="0.25">
      <c r="O2375" t="s">
        <v>2220</v>
      </c>
      <c r="P2375" t="s">
        <v>8042</v>
      </c>
      <c r="Q2375">
        <v>290</v>
      </c>
    </row>
    <row r="2376" spans="15:17" x14ac:dyDescent="0.25">
      <c r="O2376" t="s">
        <v>2213</v>
      </c>
      <c r="P2376" t="s">
        <v>8043</v>
      </c>
      <c r="Q2376">
        <v>50</v>
      </c>
    </row>
    <row r="2377" spans="15:17" x14ac:dyDescent="0.25">
      <c r="O2377" t="s">
        <v>2214</v>
      </c>
      <c r="P2377" t="s">
        <v>8044</v>
      </c>
      <c r="Q2377">
        <v>190</v>
      </c>
    </row>
    <row r="2378" spans="15:17" x14ac:dyDescent="0.25">
      <c r="O2378" t="s">
        <v>2215</v>
      </c>
      <c r="P2378" t="s">
        <v>8045</v>
      </c>
      <c r="Q2378">
        <v>140</v>
      </c>
    </row>
    <row r="2379" spans="15:17" x14ac:dyDescent="0.25">
      <c r="O2379" t="s">
        <v>360</v>
      </c>
      <c r="P2379" t="s">
        <v>8046</v>
      </c>
      <c r="Q2379">
        <v>120</v>
      </c>
    </row>
    <row r="2380" spans="15:17" x14ac:dyDescent="0.25">
      <c r="O2380" t="s">
        <v>361</v>
      </c>
      <c r="P2380" t="s">
        <v>8047</v>
      </c>
      <c r="Q2380">
        <v>260</v>
      </c>
    </row>
    <row r="2381" spans="15:17" x14ac:dyDescent="0.25">
      <c r="O2381" t="s">
        <v>2756</v>
      </c>
      <c r="P2381" t="s">
        <v>8048</v>
      </c>
      <c r="Q2381">
        <v>220</v>
      </c>
    </row>
    <row r="2382" spans="15:17" x14ac:dyDescent="0.25">
      <c r="O2382" t="s">
        <v>2757</v>
      </c>
      <c r="P2382" t="s">
        <v>8049</v>
      </c>
      <c r="Q2382">
        <v>90</v>
      </c>
    </row>
    <row r="2383" spans="15:17" x14ac:dyDescent="0.25">
      <c r="O2383" t="s">
        <v>2758</v>
      </c>
      <c r="P2383" t="s">
        <v>8050</v>
      </c>
      <c r="Q2383">
        <v>190</v>
      </c>
    </row>
    <row r="2384" spans="15:17" x14ac:dyDescent="0.25">
      <c r="O2384" t="s">
        <v>2759</v>
      </c>
      <c r="P2384" t="s">
        <v>8051</v>
      </c>
      <c r="Q2384">
        <v>100</v>
      </c>
    </row>
    <row r="2385" spans="15:17" x14ac:dyDescent="0.25">
      <c r="O2385" t="s">
        <v>2760</v>
      </c>
      <c r="P2385" t="s">
        <v>8052</v>
      </c>
      <c r="Q2385">
        <v>80</v>
      </c>
    </row>
    <row r="2386" spans="15:17" x14ac:dyDescent="0.25">
      <c r="O2386" t="s">
        <v>2749</v>
      </c>
      <c r="P2386" t="s">
        <v>8053</v>
      </c>
      <c r="Q2386">
        <v>80</v>
      </c>
    </row>
    <row r="2387" spans="15:17" x14ac:dyDescent="0.25">
      <c r="O2387" t="s">
        <v>2750</v>
      </c>
      <c r="P2387" t="s">
        <v>8054</v>
      </c>
      <c r="Q2387">
        <v>80</v>
      </c>
    </row>
    <row r="2388" spans="15:17" x14ac:dyDescent="0.25">
      <c r="O2388" t="s">
        <v>2751</v>
      </c>
      <c r="P2388" t="s">
        <v>8055</v>
      </c>
      <c r="Q2388">
        <v>200</v>
      </c>
    </row>
    <row r="2389" spans="15:17" x14ac:dyDescent="0.25">
      <c r="O2389" t="s">
        <v>2752</v>
      </c>
      <c r="P2389" t="s">
        <v>8056</v>
      </c>
      <c r="Q2389">
        <v>100</v>
      </c>
    </row>
    <row r="2390" spans="15:17" x14ac:dyDescent="0.25">
      <c r="O2390" t="s">
        <v>2753</v>
      </c>
      <c r="P2390" t="s">
        <v>8057</v>
      </c>
      <c r="Q2390">
        <v>220</v>
      </c>
    </row>
    <row r="2391" spans="15:17" x14ac:dyDescent="0.25">
      <c r="O2391" t="s">
        <v>2940</v>
      </c>
      <c r="P2391" t="s">
        <v>8058</v>
      </c>
      <c r="Q2391">
        <v>110</v>
      </c>
    </row>
    <row r="2392" spans="15:17" x14ac:dyDescent="0.25">
      <c r="O2392" t="s">
        <v>2941</v>
      </c>
      <c r="P2392" t="s">
        <v>8059</v>
      </c>
      <c r="Q2392">
        <v>80</v>
      </c>
    </row>
    <row r="2393" spans="15:17" x14ac:dyDescent="0.25">
      <c r="O2393" t="s">
        <v>2942</v>
      </c>
      <c r="P2393" t="s">
        <v>8060</v>
      </c>
      <c r="Q2393">
        <v>170</v>
      </c>
    </row>
    <row r="2394" spans="15:17" x14ac:dyDescent="0.25">
      <c r="O2394" t="s">
        <v>50</v>
      </c>
      <c r="P2394" t="s">
        <v>8061</v>
      </c>
      <c r="Q2394">
        <v>360</v>
      </c>
    </row>
    <row r="2395" spans="15:17" x14ac:dyDescent="0.25">
      <c r="O2395" t="s">
        <v>51</v>
      </c>
      <c r="P2395" t="s">
        <v>8062</v>
      </c>
      <c r="Q2395">
        <v>360</v>
      </c>
    </row>
    <row r="2396" spans="15:17" x14ac:dyDescent="0.25">
      <c r="O2396" t="s">
        <v>2689</v>
      </c>
      <c r="P2396" t="s">
        <v>8063</v>
      </c>
      <c r="Q2396">
        <v>140</v>
      </c>
    </row>
    <row r="2397" spans="15:17" x14ac:dyDescent="0.25">
      <c r="O2397" t="s">
        <v>2690</v>
      </c>
      <c r="P2397" t="s">
        <v>8064</v>
      </c>
      <c r="Q2397">
        <v>210</v>
      </c>
    </row>
    <row r="2398" spans="15:17" x14ac:dyDescent="0.25">
      <c r="O2398" t="s">
        <v>2691</v>
      </c>
      <c r="P2398" t="s">
        <v>8065</v>
      </c>
      <c r="Q2398">
        <v>30</v>
      </c>
    </row>
    <row r="2399" spans="15:17" x14ac:dyDescent="0.25">
      <c r="O2399" t="s">
        <v>2692</v>
      </c>
      <c r="P2399" t="s">
        <v>8066</v>
      </c>
      <c r="Q2399">
        <v>110</v>
      </c>
    </row>
    <row r="2400" spans="15:17" x14ac:dyDescent="0.25">
      <c r="O2400" t="s">
        <v>2693</v>
      </c>
      <c r="P2400" t="s">
        <v>8067</v>
      </c>
      <c r="Q2400">
        <v>60</v>
      </c>
    </row>
    <row r="2401" spans="15:17" x14ac:dyDescent="0.25">
      <c r="O2401" t="s">
        <v>2694</v>
      </c>
      <c r="P2401" t="s">
        <v>8068</v>
      </c>
      <c r="Q2401">
        <v>200</v>
      </c>
    </row>
    <row r="2402" spans="15:17" x14ac:dyDescent="0.25">
      <c r="O2402" t="s">
        <v>355</v>
      </c>
      <c r="P2402" t="s">
        <v>8069</v>
      </c>
      <c r="Q2402">
        <v>80</v>
      </c>
    </row>
    <row r="2403" spans="15:17" x14ac:dyDescent="0.25">
      <c r="O2403" t="s">
        <v>356</v>
      </c>
      <c r="P2403" t="s">
        <v>8070</v>
      </c>
      <c r="Q2403">
        <v>90</v>
      </c>
    </row>
    <row r="2404" spans="15:17" x14ac:dyDescent="0.25">
      <c r="O2404" t="s">
        <v>3051</v>
      </c>
      <c r="P2404" t="s">
        <v>8071</v>
      </c>
      <c r="Q2404">
        <v>100</v>
      </c>
    </row>
    <row r="2405" spans="15:17" x14ac:dyDescent="0.25">
      <c r="O2405" t="s">
        <v>3052</v>
      </c>
      <c r="P2405" t="s">
        <v>8072</v>
      </c>
      <c r="Q2405">
        <v>70</v>
      </c>
    </row>
    <row r="2406" spans="15:17" x14ac:dyDescent="0.25">
      <c r="O2406" t="s">
        <v>3060</v>
      </c>
      <c r="P2406" t="s">
        <v>8073</v>
      </c>
      <c r="Q2406">
        <v>70</v>
      </c>
    </row>
    <row r="2407" spans="15:17" x14ac:dyDescent="0.25">
      <c r="O2407" t="s">
        <v>3061</v>
      </c>
      <c r="P2407" t="s">
        <v>8074</v>
      </c>
      <c r="Q2407">
        <v>60</v>
      </c>
    </row>
    <row r="2408" spans="15:17" x14ac:dyDescent="0.25">
      <c r="O2408" t="s">
        <v>3062</v>
      </c>
      <c r="P2408" t="s">
        <v>8075</v>
      </c>
      <c r="Q2408">
        <v>30</v>
      </c>
    </row>
    <row r="2409" spans="15:17" x14ac:dyDescent="0.25">
      <c r="O2409" t="s">
        <v>3063</v>
      </c>
      <c r="P2409" t="s">
        <v>8076</v>
      </c>
      <c r="Q2409">
        <v>70</v>
      </c>
    </row>
    <row r="2410" spans="15:17" x14ac:dyDescent="0.25">
      <c r="O2410" t="s">
        <v>3053</v>
      </c>
      <c r="P2410" t="s">
        <v>8077</v>
      </c>
      <c r="Q2410">
        <v>70</v>
      </c>
    </row>
    <row r="2411" spans="15:17" x14ac:dyDescent="0.25">
      <c r="O2411" t="s">
        <v>3054</v>
      </c>
      <c r="P2411" t="s">
        <v>8078</v>
      </c>
      <c r="Q2411">
        <v>80</v>
      </c>
    </row>
    <row r="2412" spans="15:17" x14ac:dyDescent="0.25">
      <c r="O2412" t="s">
        <v>3055</v>
      </c>
      <c r="P2412" t="s">
        <v>8079</v>
      </c>
      <c r="Q2412">
        <v>90</v>
      </c>
    </row>
    <row r="2413" spans="15:17" x14ac:dyDescent="0.25">
      <c r="O2413" t="s">
        <v>3056</v>
      </c>
      <c r="P2413" t="s">
        <v>8080</v>
      </c>
      <c r="Q2413">
        <v>90</v>
      </c>
    </row>
    <row r="2414" spans="15:17" x14ac:dyDescent="0.25">
      <c r="O2414" t="s">
        <v>3057</v>
      </c>
      <c r="P2414" t="s">
        <v>8081</v>
      </c>
      <c r="Q2414">
        <v>70</v>
      </c>
    </row>
    <row r="2415" spans="15:17" x14ac:dyDescent="0.25">
      <c r="O2415" t="s">
        <v>1494</v>
      </c>
      <c r="P2415" t="s">
        <v>8082</v>
      </c>
      <c r="Q2415">
        <v>180</v>
      </c>
    </row>
    <row r="2416" spans="15:17" x14ac:dyDescent="0.25">
      <c r="O2416" t="s">
        <v>1495</v>
      </c>
      <c r="P2416" t="s">
        <v>8083</v>
      </c>
      <c r="Q2416">
        <v>140</v>
      </c>
    </row>
    <row r="2417" spans="15:17" x14ac:dyDescent="0.25">
      <c r="O2417" t="s">
        <v>1496</v>
      </c>
      <c r="P2417" t="s">
        <v>8084</v>
      </c>
      <c r="Q2417">
        <v>150</v>
      </c>
    </row>
    <row r="2418" spans="15:17" x14ac:dyDescent="0.25">
      <c r="O2418" t="s">
        <v>1497</v>
      </c>
      <c r="P2418" t="s">
        <v>8085</v>
      </c>
      <c r="Q2418">
        <v>120</v>
      </c>
    </row>
    <row r="2419" spans="15:17" x14ac:dyDescent="0.25">
      <c r="O2419" t="s">
        <v>1488</v>
      </c>
      <c r="P2419" t="s">
        <v>8086</v>
      </c>
      <c r="Q2419">
        <v>180</v>
      </c>
    </row>
    <row r="2420" spans="15:17" x14ac:dyDescent="0.25">
      <c r="O2420" t="s">
        <v>1489</v>
      </c>
      <c r="P2420" t="s">
        <v>8087</v>
      </c>
      <c r="Q2420">
        <v>140</v>
      </c>
    </row>
    <row r="2421" spans="15:17" x14ac:dyDescent="0.25">
      <c r="O2421" t="s">
        <v>1490</v>
      </c>
      <c r="P2421" t="s">
        <v>8088</v>
      </c>
      <c r="Q2421">
        <v>150</v>
      </c>
    </row>
    <row r="2422" spans="15:17" x14ac:dyDescent="0.25">
      <c r="O2422" t="s">
        <v>1491</v>
      </c>
      <c r="P2422" t="s">
        <v>8089</v>
      </c>
      <c r="Q2422">
        <v>120</v>
      </c>
    </row>
    <row r="2423" spans="15:17" x14ac:dyDescent="0.25">
      <c r="O2423" t="s">
        <v>2325</v>
      </c>
      <c r="P2423" t="s">
        <v>8090</v>
      </c>
      <c r="Q2423">
        <v>90</v>
      </c>
    </row>
    <row r="2424" spans="15:17" x14ac:dyDescent="0.25">
      <c r="O2424" t="s">
        <v>2326</v>
      </c>
      <c r="P2424" t="s">
        <v>8091</v>
      </c>
      <c r="Q2424">
        <v>170</v>
      </c>
    </row>
    <row r="2425" spans="15:17" x14ac:dyDescent="0.25">
      <c r="O2425" t="s">
        <v>2327</v>
      </c>
      <c r="P2425" t="s">
        <v>8092</v>
      </c>
      <c r="Q2425">
        <v>150</v>
      </c>
    </row>
    <row r="2426" spans="15:17" x14ac:dyDescent="0.25">
      <c r="O2426" t="s">
        <v>2328</v>
      </c>
      <c r="P2426" t="s">
        <v>8093</v>
      </c>
      <c r="Q2426">
        <v>90</v>
      </c>
    </row>
    <row r="2427" spans="15:17" x14ac:dyDescent="0.25">
      <c r="O2427" t="s">
        <v>2329</v>
      </c>
      <c r="P2427" t="s">
        <v>8094</v>
      </c>
      <c r="Q2427">
        <v>90</v>
      </c>
    </row>
    <row r="2428" spans="15:17" x14ac:dyDescent="0.25">
      <c r="O2428" t="s">
        <v>1482</v>
      </c>
      <c r="P2428" t="s">
        <v>8095</v>
      </c>
      <c r="Q2428">
        <v>90</v>
      </c>
    </row>
    <row r="2429" spans="15:17" x14ac:dyDescent="0.25">
      <c r="O2429" t="s">
        <v>1483</v>
      </c>
      <c r="P2429" t="s">
        <v>8096</v>
      </c>
      <c r="Q2429">
        <v>170</v>
      </c>
    </row>
    <row r="2430" spans="15:17" x14ac:dyDescent="0.25">
      <c r="O2430" t="s">
        <v>1484</v>
      </c>
      <c r="P2430" t="s">
        <v>8097</v>
      </c>
      <c r="Q2430">
        <v>210</v>
      </c>
    </row>
    <row r="2431" spans="15:17" x14ac:dyDescent="0.25">
      <c r="O2431" t="s">
        <v>1485</v>
      </c>
      <c r="P2431" t="s">
        <v>8098</v>
      </c>
      <c r="Q2431">
        <v>120</v>
      </c>
    </row>
    <row r="2432" spans="15:17" x14ac:dyDescent="0.25">
      <c r="O2432" t="s">
        <v>2534</v>
      </c>
      <c r="P2432" t="s">
        <v>8099</v>
      </c>
      <c r="Q2432">
        <v>110</v>
      </c>
    </row>
    <row r="2433" spans="15:17" x14ac:dyDescent="0.25">
      <c r="O2433" t="s">
        <v>2535</v>
      </c>
      <c r="P2433" t="s">
        <v>8100</v>
      </c>
      <c r="Q2433">
        <v>110</v>
      </c>
    </row>
    <row r="2434" spans="15:17" x14ac:dyDescent="0.25">
      <c r="O2434" t="s">
        <v>2536</v>
      </c>
      <c r="P2434" t="s">
        <v>8101</v>
      </c>
      <c r="Q2434">
        <v>170</v>
      </c>
    </row>
    <row r="2435" spans="15:17" x14ac:dyDescent="0.25">
      <c r="O2435" t="s">
        <v>2537</v>
      </c>
      <c r="P2435" t="s">
        <v>8102</v>
      </c>
      <c r="Q2435">
        <v>100</v>
      </c>
    </row>
    <row r="2436" spans="15:17" x14ac:dyDescent="0.25">
      <c r="O2436" t="s">
        <v>2538</v>
      </c>
      <c r="P2436" t="s">
        <v>8103</v>
      </c>
      <c r="Q2436">
        <v>120</v>
      </c>
    </row>
    <row r="2437" spans="15:17" x14ac:dyDescent="0.25">
      <c r="O2437" t="s">
        <v>2910</v>
      </c>
      <c r="P2437" t="s">
        <v>8104</v>
      </c>
      <c r="Q2437">
        <v>150</v>
      </c>
    </row>
    <row r="2438" spans="15:17" x14ac:dyDescent="0.25">
      <c r="O2438" t="s">
        <v>2911</v>
      </c>
      <c r="P2438" t="s">
        <v>8105</v>
      </c>
      <c r="Q2438">
        <v>90</v>
      </c>
    </row>
    <row r="2439" spans="15:17" x14ac:dyDescent="0.25">
      <c r="O2439" t="s">
        <v>2912</v>
      </c>
      <c r="P2439" t="s">
        <v>8106</v>
      </c>
      <c r="Q2439">
        <v>90</v>
      </c>
    </row>
    <row r="2440" spans="15:17" x14ac:dyDescent="0.25">
      <c r="O2440" t="s">
        <v>2913</v>
      </c>
      <c r="P2440" t="s">
        <v>8107</v>
      </c>
      <c r="Q2440">
        <v>90</v>
      </c>
    </row>
    <row r="2441" spans="15:17" x14ac:dyDescent="0.25">
      <c r="O2441" t="s">
        <v>3090</v>
      </c>
      <c r="P2441" t="s">
        <v>8108</v>
      </c>
      <c r="Q2441">
        <v>40</v>
      </c>
    </row>
    <row r="2442" spans="15:17" x14ac:dyDescent="0.25">
      <c r="O2442" t="s">
        <v>3091</v>
      </c>
      <c r="P2442" t="s">
        <v>8109</v>
      </c>
      <c r="Q2442">
        <v>40</v>
      </c>
    </row>
    <row r="2443" spans="15:17" x14ac:dyDescent="0.25">
      <c r="O2443" t="s">
        <v>3092</v>
      </c>
      <c r="P2443" t="s">
        <v>8110</v>
      </c>
      <c r="Q2443">
        <v>30</v>
      </c>
    </row>
    <row r="2444" spans="15:17" x14ac:dyDescent="0.25">
      <c r="O2444" t="s">
        <v>3093</v>
      </c>
      <c r="P2444" t="s">
        <v>8111</v>
      </c>
      <c r="Q2444">
        <v>40</v>
      </c>
    </row>
    <row r="2445" spans="15:17" x14ac:dyDescent="0.25">
      <c r="O2445" t="s">
        <v>3094</v>
      </c>
      <c r="P2445" t="s">
        <v>8112</v>
      </c>
      <c r="Q2445">
        <v>50</v>
      </c>
    </row>
    <row r="2446" spans="15:17" x14ac:dyDescent="0.25">
      <c r="O2446" t="s">
        <v>2242</v>
      </c>
      <c r="P2446" t="s">
        <v>8113</v>
      </c>
      <c r="Q2446">
        <v>160</v>
      </c>
    </row>
    <row r="2447" spans="15:17" x14ac:dyDescent="0.25">
      <c r="O2447" t="s">
        <v>2243</v>
      </c>
      <c r="P2447" t="s">
        <v>8114</v>
      </c>
      <c r="Q2447">
        <v>170</v>
      </c>
    </row>
    <row r="2448" spans="15:17" x14ac:dyDescent="0.25">
      <c r="O2448" t="s">
        <v>2244</v>
      </c>
      <c r="P2448" t="s">
        <v>8115</v>
      </c>
      <c r="Q2448">
        <v>40</v>
      </c>
    </row>
    <row r="2449" spans="15:17" x14ac:dyDescent="0.25">
      <c r="O2449" t="s">
        <v>2945</v>
      </c>
      <c r="P2449" t="s">
        <v>8116</v>
      </c>
      <c r="Q2449">
        <v>100</v>
      </c>
    </row>
    <row r="2450" spans="15:17" x14ac:dyDescent="0.25">
      <c r="O2450" t="s">
        <v>2946</v>
      </c>
      <c r="P2450" t="s">
        <v>8117</v>
      </c>
      <c r="Q2450">
        <v>90</v>
      </c>
    </row>
    <row r="2451" spans="15:17" x14ac:dyDescent="0.25">
      <c r="O2451" t="s">
        <v>2947</v>
      </c>
      <c r="P2451" t="s">
        <v>8118</v>
      </c>
      <c r="Q2451">
        <v>90</v>
      </c>
    </row>
    <row r="2452" spans="15:17" x14ac:dyDescent="0.25">
      <c r="O2452" t="s">
        <v>2948</v>
      </c>
      <c r="P2452" t="s">
        <v>8119</v>
      </c>
      <c r="Q2452">
        <v>90</v>
      </c>
    </row>
    <row r="2453" spans="15:17" x14ac:dyDescent="0.25">
      <c r="O2453" t="s">
        <v>2949</v>
      </c>
      <c r="P2453" t="s">
        <v>8120</v>
      </c>
      <c r="Q2453">
        <v>90</v>
      </c>
    </row>
    <row r="2454" spans="15:17" x14ac:dyDescent="0.25">
      <c r="O2454" t="s">
        <v>3115</v>
      </c>
      <c r="P2454" t="s">
        <v>8121</v>
      </c>
      <c r="Q2454">
        <v>60</v>
      </c>
    </row>
    <row r="2455" spans="15:17" x14ac:dyDescent="0.25">
      <c r="O2455" t="s">
        <v>3116</v>
      </c>
      <c r="P2455" t="s">
        <v>8122</v>
      </c>
      <c r="Q2455">
        <v>80</v>
      </c>
    </row>
    <row r="2456" spans="15:17" x14ac:dyDescent="0.25">
      <c r="O2456" t="s">
        <v>3117</v>
      </c>
      <c r="P2456" t="s">
        <v>8123</v>
      </c>
      <c r="Q2456">
        <v>60</v>
      </c>
    </row>
    <row r="2457" spans="15:17" x14ac:dyDescent="0.25">
      <c r="O2457" t="s">
        <v>3118</v>
      </c>
      <c r="P2457" t="s">
        <v>8124</v>
      </c>
      <c r="Q2457">
        <v>80</v>
      </c>
    </row>
    <row r="2458" spans="15:17" x14ac:dyDescent="0.25">
      <c r="O2458" t="s">
        <v>3119</v>
      </c>
      <c r="P2458" t="s">
        <v>8125</v>
      </c>
      <c r="Q2458">
        <v>90</v>
      </c>
    </row>
    <row r="2459" spans="15:17" x14ac:dyDescent="0.25">
      <c r="O2459" t="s">
        <v>2341</v>
      </c>
      <c r="P2459" t="s">
        <v>8126</v>
      </c>
      <c r="Q2459">
        <v>40</v>
      </c>
    </row>
    <row r="2460" spans="15:17" x14ac:dyDescent="0.25">
      <c r="O2460" t="s">
        <v>2342</v>
      </c>
      <c r="P2460" t="s">
        <v>5602</v>
      </c>
      <c r="Q2460">
        <v>60</v>
      </c>
    </row>
    <row r="2461" spans="15:17" x14ac:dyDescent="0.25">
      <c r="O2461" t="s">
        <v>3080</v>
      </c>
      <c r="P2461" t="s">
        <v>8127</v>
      </c>
      <c r="Q2461">
        <v>120</v>
      </c>
    </row>
    <row r="2462" spans="15:17" x14ac:dyDescent="0.25">
      <c r="O2462" t="s">
        <v>3081</v>
      </c>
      <c r="P2462" t="s">
        <v>8128</v>
      </c>
      <c r="Q2462">
        <v>60</v>
      </c>
    </row>
    <row r="2463" spans="15:17" x14ac:dyDescent="0.25">
      <c r="O2463" t="s">
        <v>3082</v>
      </c>
      <c r="P2463" t="s">
        <v>8129</v>
      </c>
      <c r="Q2463">
        <v>90</v>
      </c>
    </row>
    <row r="2464" spans="15:17" x14ac:dyDescent="0.25">
      <c r="O2464" t="s">
        <v>3083</v>
      </c>
      <c r="P2464" t="s">
        <v>8130</v>
      </c>
      <c r="Q2464">
        <v>90</v>
      </c>
    </row>
    <row r="2465" spans="15:17" x14ac:dyDescent="0.25">
      <c r="O2465" t="s">
        <v>3084</v>
      </c>
      <c r="P2465" t="s">
        <v>8131</v>
      </c>
      <c r="Q2465">
        <v>90</v>
      </c>
    </row>
    <row r="2466" spans="15:17" x14ac:dyDescent="0.25">
      <c r="O2466" t="s">
        <v>3085</v>
      </c>
      <c r="P2466" t="s">
        <v>8132</v>
      </c>
      <c r="Q2466">
        <v>90</v>
      </c>
    </row>
    <row r="2467" spans="15:17" x14ac:dyDescent="0.25">
      <c r="O2467" t="s">
        <v>3086</v>
      </c>
      <c r="P2467" t="s">
        <v>8133</v>
      </c>
      <c r="Q2467">
        <v>90</v>
      </c>
    </row>
    <row r="2468" spans="15:17" x14ac:dyDescent="0.25">
      <c r="O2468" t="s">
        <v>2777</v>
      </c>
      <c r="P2468" t="s">
        <v>8134</v>
      </c>
      <c r="Q2468">
        <v>100</v>
      </c>
    </row>
    <row r="2469" spans="15:17" x14ac:dyDescent="0.25">
      <c r="O2469" t="s">
        <v>2778</v>
      </c>
      <c r="P2469" t="s">
        <v>8135</v>
      </c>
      <c r="Q2469">
        <v>120</v>
      </c>
    </row>
    <row r="2470" spans="15:17" x14ac:dyDescent="0.25">
      <c r="O2470" t="s">
        <v>2779</v>
      </c>
      <c r="P2470" t="s">
        <v>8136</v>
      </c>
      <c r="Q2470">
        <v>180</v>
      </c>
    </row>
    <row r="2471" spans="15:17" x14ac:dyDescent="0.25">
      <c r="O2471" t="s">
        <v>2780</v>
      </c>
      <c r="P2471" t="s">
        <v>8137</v>
      </c>
      <c r="Q2471">
        <v>120</v>
      </c>
    </row>
    <row r="2472" spans="15:17" x14ac:dyDescent="0.25">
      <c r="O2472" t="s">
        <v>2781</v>
      </c>
      <c r="P2472" t="s">
        <v>8138</v>
      </c>
      <c r="Q2472">
        <v>60</v>
      </c>
    </row>
    <row r="2473" spans="15:17" x14ac:dyDescent="0.25">
      <c r="O2473" t="s">
        <v>2030</v>
      </c>
      <c r="P2473" t="s">
        <v>8139</v>
      </c>
      <c r="Q2473">
        <v>80</v>
      </c>
    </row>
    <row r="2474" spans="15:17" x14ac:dyDescent="0.25">
      <c r="O2474" t="s">
        <v>2031</v>
      </c>
      <c r="P2474" t="s">
        <v>8140</v>
      </c>
      <c r="Q2474">
        <v>90</v>
      </c>
    </row>
    <row r="2475" spans="15:17" x14ac:dyDescent="0.25">
      <c r="O2475" t="s">
        <v>2032</v>
      </c>
      <c r="P2475" t="s">
        <v>8141</v>
      </c>
      <c r="Q2475">
        <v>90</v>
      </c>
    </row>
    <row r="2476" spans="15:17" x14ac:dyDescent="0.25">
      <c r="O2476" t="s">
        <v>2033</v>
      </c>
      <c r="P2476" t="s">
        <v>8142</v>
      </c>
      <c r="Q2476">
        <v>140</v>
      </c>
    </row>
    <row r="2477" spans="15:17" x14ac:dyDescent="0.25">
      <c r="O2477" t="s">
        <v>2619</v>
      </c>
      <c r="P2477" t="s">
        <v>8143</v>
      </c>
      <c r="Q2477">
        <v>160</v>
      </c>
    </row>
    <row r="2478" spans="15:17" x14ac:dyDescent="0.25">
      <c r="O2478" t="s">
        <v>2620</v>
      </c>
      <c r="P2478" t="s">
        <v>8144</v>
      </c>
      <c r="Q2478">
        <v>80</v>
      </c>
    </row>
    <row r="2479" spans="15:17" x14ac:dyDescent="0.25">
      <c r="O2479" t="s">
        <v>2621</v>
      </c>
      <c r="P2479" t="s">
        <v>8145</v>
      </c>
      <c r="Q2479">
        <v>130</v>
      </c>
    </row>
    <row r="2480" spans="15:17" x14ac:dyDescent="0.25">
      <c r="O2480" t="s">
        <v>2622</v>
      </c>
      <c r="P2480" t="s">
        <v>8146</v>
      </c>
      <c r="Q2480">
        <v>210</v>
      </c>
    </row>
    <row r="2481" spans="15:17" x14ac:dyDescent="0.25">
      <c r="O2481" t="s">
        <v>2623</v>
      </c>
      <c r="P2481" t="s">
        <v>8147</v>
      </c>
      <c r="Q2481">
        <v>90</v>
      </c>
    </row>
    <row r="2482" spans="15:17" x14ac:dyDescent="0.25">
      <c r="O2482" t="s">
        <v>1219</v>
      </c>
      <c r="P2482" t="s">
        <v>8148</v>
      </c>
      <c r="Q2482">
        <v>130</v>
      </c>
    </row>
    <row r="2483" spans="15:17" x14ac:dyDescent="0.25">
      <c r="O2483" t="s">
        <v>1220</v>
      </c>
      <c r="P2483" t="s">
        <v>8149</v>
      </c>
      <c r="Q2483">
        <v>100</v>
      </c>
    </row>
    <row r="2484" spans="15:17" x14ac:dyDescent="0.25">
      <c r="O2484" t="s">
        <v>1221</v>
      </c>
      <c r="P2484" t="s">
        <v>8150</v>
      </c>
      <c r="Q2484">
        <v>90</v>
      </c>
    </row>
    <row r="2485" spans="15:17" x14ac:dyDescent="0.25">
      <c r="O2485" t="s">
        <v>1222</v>
      </c>
      <c r="P2485" t="s">
        <v>8151</v>
      </c>
      <c r="Q2485">
        <v>80</v>
      </c>
    </row>
    <row r="2486" spans="15:17" x14ac:dyDescent="0.25">
      <c r="O2486" t="s">
        <v>2723</v>
      </c>
      <c r="P2486" t="s">
        <v>8152</v>
      </c>
      <c r="Q2486">
        <v>150</v>
      </c>
    </row>
    <row r="2487" spans="15:17" x14ac:dyDescent="0.25">
      <c r="O2487" t="s">
        <v>2724</v>
      </c>
      <c r="P2487" t="s">
        <v>8153</v>
      </c>
      <c r="Q2487">
        <v>90</v>
      </c>
    </row>
    <row r="2488" spans="15:17" x14ac:dyDescent="0.25">
      <c r="O2488" t="s">
        <v>2725</v>
      </c>
      <c r="P2488" t="s">
        <v>8154</v>
      </c>
      <c r="Q2488">
        <v>170</v>
      </c>
    </row>
    <row r="2489" spans="15:17" x14ac:dyDescent="0.25">
      <c r="O2489" t="s">
        <v>2726</v>
      </c>
      <c r="P2489" t="s">
        <v>8155</v>
      </c>
      <c r="Q2489">
        <v>150</v>
      </c>
    </row>
    <row r="2490" spans="15:17" x14ac:dyDescent="0.25">
      <c r="O2490" t="s">
        <v>2727</v>
      </c>
      <c r="P2490" t="s">
        <v>8156</v>
      </c>
      <c r="Q2490">
        <v>100</v>
      </c>
    </row>
    <row r="2491" spans="15:17" x14ac:dyDescent="0.25">
      <c r="O2491" t="s">
        <v>2728</v>
      </c>
      <c r="P2491" t="s">
        <v>8157</v>
      </c>
      <c r="Q2491">
        <v>60</v>
      </c>
    </row>
    <row r="2492" spans="15:17" x14ac:dyDescent="0.25">
      <c r="O2492" t="s">
        <v>2731</v>
      </c>
      <c r="P2492" t="s">
        <v>8158</v>
      </c>
      <c r="Q2492">
        <v>90</v>
      </c>
    </row>
    <row r="2493" spans="15:17" x14ac:dyDescent="0.25">
      <c r="O2493" t="s">
        <v>2732</v>
      </c>
      <c r="P2493" t="s">
        <v>8159</v>
      </c>
      <c r="Q2493">
        <v>90</v>
      </c>
    </row>
    <row r="2494" spans="15:17" x14ac:dyDescent="0.25">
      <c r="O2494" t="s">
        <v>2733</v>
      </c>
      <c r="P2494" t="s">
        <v>8160</v>
      </c>
      <c r="Q2494">
        <v>160</v>
      </c>
    </row>
    <row r="2495" spans="15:17" x14ac:dyDescent="0.25">
      <c r="O2495" t="s">
        <v>2734</v>
      </c>
      <c r="P2495" t="s">
        <v>8161</v>
      </c>
      <c r="Q2495">
        <v>180</v>
      </c>
    </row>
    <row r="2496" spans="15:17" x14ac:dyDescent="0.25">
      <c r="O2496" t="s">
        <v>2735</v>
      </c>
      <c r="P2496" t="s">
        <v>8162</v>
      </c>
      <c r="Q2496">
        <v>90</v>
      </c>
    </row>
    <row r="2497" spans="15:17" x14ac:dyDescent="0.25">
      <c r="O2497" t="s">
        <v>2199</v>
      </c>
      <c r="P2497" t="s">
        <v>8163</v>
      </c>
      <c r="Q2497">
        <v>100</v>
      </c>
    </row>
    <row r="2498" spans="15:17" x14ac:dyDescent="0.25">
      <c r="O2498" t="s">
        <v>2200</v>
      </c>
      <c r="P2498" t="s">
        <v>8164</v>
      </c>
      <c r="Q2498">
        <v>70</v>
      </c>
    </row>
    <row r="2499" spans="15:17" x14ac:dyDescent="0.25">
      <c r="O2499" t="s">
        <v>2201</v>
      </c>
      <c r="P2499" t="s">
        <v>8165</v>
      </c>
      <c r="Q2499">
        <v>160</v>
      </c>
    </row>
    <row r="2500" spans="15:17" x14ac:dyDescent="0.25">
      <c r="O2500" t="s">
        <v>2202</v>
      </c>
      <c r="P2500" t="s">
        <v>8166</v>
      </c>
      <c r="Q2500">
        <v>50</v>
      </c>
    </row>
    <row r="2501" spans="15:17" x14ac:dyDescent="0.25">
      <c r="O2501" t="s">
        <v>364</v>
      </c>
      <c r="P2501" t="s">
        <v>8167</v>
      </c>
      <c r="Q2501">
        <v>180</v>
      </c>
    </row>
    <row r="2502" spans="15:17" x14ac:dyDescent="0.25">
      <c r="O2502" t="s">
        <v>365</v>
      </c>
      <c r="P2502" t="s">
        <v>8168</v>
      </c>
      <c r="Q2502">
        <v>120</v>
      </c>
    </row>
    <row r="2503" spans="15:17" x14ac:dyDescent="0.25">
      <c r="O2503" t="s">
        <v>366</v>
      </c>
      <c r="P2503" t="s">
        <v>8169</v>
      </c>
      <c r="Q2503">
        <v>150</v>
      </c>
    </row>
    <row r="2504" spans="15:17" x14ac:dyDescent="0.25">
      <c r="O2504" t="s">
        <v>1050</v>
      </c>
      <c r="P2504" t="s">
        <v>5646</v>
      </c>
      <c r="Q2504">
        <v>60</v>
      </c>
    </row>
    <row r="2505" spans="15:17" x14ac:dyDescent="0.25">
      <c r="O2505" t="s">
        <v>1051</v>
      </c>
      <c r="P2505" t="s">
        <v>5647</v>
      </c>
      <c r="Q2505">
        <v>60</v>
      </c>
    </row>
    <row r="2506" spans="15:17" x14ac:dyDescent="0.25">
      <c r="O2506" t="s">
        <v>1052</v>
      </c>
      <c r="P2506" t="s">
        <v>5648</v>
      </c>
      <c r="Q2506">
        <v>90</v>
      </c>
    </row>
    <row r="2507" spans="15:17" x14ac:dyDescent="0.25">
      <c r="O2507" t="s">
        <v>251</v>
      </c>
      <c r="P2507" t="s">
        <v>5649</v>
      </c>
      <c r="Q2507">
        <v>90</v>
      </c>
    </row>
    <row r="2508" spans="15:17" x14ac:dyDescent="0.25">
      <c r="O2508" t="s">
        <v>252</v>
      </c>
      <c r="P2508" t="s">
        <v>5650</v>
      </c>
      <c r="Q2508">
        <v>290</v>
      </c>
    </row>
    <row r="2509" spans="15:17" x14ac:dyDescent="0.25">
      <c r="O2509" t="s">
        <v>253</v>
      </c>
      <c r="P2509" t="s">
        <v>6201</v>
      </c>
      <c r="Q2509">
        <v>90</v>
      </c>
    </row>
    <row r="2510" spans="15:17" x14ac:dyDescent="0.25">
      <c r="O2510" t="s">
        <v>256</v>
      </c>
      <c r="P2510" t="s">
        <v>5652</v>
      </c>
      <c r="Q2510">
        <v>290</v>
      </c>
    </row>
    <row r="2511" spans="15:17" x14ac:dyDescent="0.25">
      <c r="O2511" t="s">
        <v>259</v>
      </c>
      <c r="P2511" t="s">
        <v>5653</v>
      </c>
      <c r="Q2511">
        <v>290</v>
      </c>
    </row>
    <row r="2512" spans="15:17" x14ac:dyDescent="0.25">
      <c r="O2512" t="s">
        <v>54</v>
      </c>
      <c r="P2512" t="s">
        <v>5654</v>
      </c>
      <c r="Q2512">
        <v>100</v>
      </c>
    </row>
    <row r="2513" spans="15:17" x14ac:dyDescent="0.25">
      <c r="O2513" t="s">
        <v>55</v>
      </c>
      <c r="P2513" t="s">
        <v>5655</v>
      </c>
      <c r="Q2513">
        <v>70</v>
      </c>
    </row>
    <row r="2514" spans="15:17" x14ac:dyDescent="0.25">
      <c r="O2514" t="s">
        <v>6304</v>
      </c>
      <c r="P2514" t="s">
        <v>8748</v>
      </c>
      <c r="Q2514">
        <v>80</v>
      </c>
    </row>
    <row r="2515" spans="15:17" x14ac:dyDescent="0.25">
      <c r="O2515" t="s">
        <v>6305</v>
      </c>
      <c r="P2515" t="s">
        <v>8748</v>
      </c>
      <c r="Q2515">
        <v>80</v>
      </c>
    </row>
    <row r="2516" spans="15:17" x14ac:dyDescent="0.25">
      <c r="O2516" t="s">
        <v>6306</v>
      </c>
      <c r="P2516" t="s">
        <v>8748</v>
      </c>
      <c r="Q2516">
        <v>80</v>
      </c>
    </row>
    <row r="2517" spans="15:17" x14ac:dyDescent="0.25">
      <c r="O2517" t="s">
        <v>6307</v>
      </c>
      <c r="P2517" t="s">
        <v>8748</v>
      </c>
      <c r="Q2517">
        <v>80</v>
      </c>
    </row>
    <row r="2518" spans="15:17" x14ac:dyDescent="0.25">
      <c r="O2518" t="s">
        <v>6308</v>
      </c>
      <c r="P2518" t="s">
        <v>8748</v>
      </c>
      <c r="Q2518">
        <v>40</v>
      </c>
    </row>
    <row r="2519" spans="15:17" x14ac:dyDescent="0.25">
      <c r="O2519" t="s">
        <v>1085</v>
      </c>
      <c r="P2519" t="s">
        <v>8209</v>
      </c>
      <c r="Q2519">
        <v>40</v>
      </c>
    </row>
    <row r="2520" spans="15:17" x14ac:dyDescent="0.25">
      <c r="O2520" t="s">
        <v>1089</v>
      </c>
      <c r="P2520" t="s">
        <v>8210</v>
      </c>
      <c r="Q2520">
        <v>40</v>
      </c>
    </row>
    <row r="2521" spans="15:17" x14ac:dyDescent="0.25">
      <c r="O2521" t="s">
        <v>1093</v>
      </c>
      <c r="P2521" t="s">
        <v>8211</v>
      </c>
      <c r="Q2521">
        <v>40</v>
      </c>
    </row>
    <row r="2522" spans="15:17" x14ac:dyDescent="0.25">
      <c r="O2522" t="s">
        <v>35</v>
      </c>
      <c r="P2522" t="s">
        <v>8212</v>
      </c>
      <c r="Q2522">
        <v>40</v>
      </c>
    </row>
    <row r="2523" spans="15:17" x14ac:dyDescent="0.25">
      <c r="O2523" t="s">
        <v>38</v>
      </c>
      <c r="P2523" t="s">
        <v>8213</v>
      </c>
      <c r="Q2523">
        <v>40</v>
      </c>
    </row>
    <row r="2524" spans="15:17" x14ac:dyDescent="0.25">
      <c r="O2524" t="s">
        <v>293</v>
      </c>
      <c r="P2524" t="s">
        <v>8214</v>
      </c>
      <c r="Q2524">
        <v>80</v>
      </c>
    </row>
    <row r="2525" spans="15:17" x14ac:dyDescent="0.25">
      <c r="O2525" t="s">
        <v>298</v>
      </c>
      <c r="P2525" t="s">
        <v>8215</v>
      </c>
      <c r="Q2525">
        <v>80</v>
      </c>
    </row>
    <row r="2526" spans="15:17" x14ac:dyDescent="0.25">
      <c r="O2526" t="s">
        <v>303</v>
      </c>
      <c r="P2526" t="s">
        <v>5666</v>
      </c>
      <c r="Q2526">
        <v>110</v>
      </c>
    </row>
    <row r="2527" spans="15:17" x14ac:dyDescent="0.25">
      <c r="O2527" t="s">
        <v>1345</v>
      </c>
      <c r="P2527" t="s">
        <v>8216</v>
      </c>
      <c r="Q2527">
        <v>80</v>
      </c>
    </row>
    <row r="2528" spans="15:17" x14ac:dyDescent="0.25">
      <c r="O2528" t="s">
        <v>1325</v>
      </c>
      <c r="P2528" t="s">
        <v>8217</v>
      </c>
      <c r="Q2528">
        <v>80</v>
      </c>
    </row>
    <row r="2529" spans="15:17" x14ac:dyDescent="0.25">
      <c r="O2529" t="s">
        <v>525</v>
      </c>
      <c r="P2529" t="s">
        <v>8218</v>
      </c>
      <c r="Q2529">
        <v>80</v>
      </c>
    </row>
    <row r="2530" spans="15:17" x14ac:dyDescent="0.25">
      <c r="O2530" t="s">
        <v>530</v>
      </c>
      <c r="P2530" t="s">
        <v>8219</v>
      </c>
      <c r="Q2530">
        <v>80</v>
      </c>
    </row>
    <row r="2531" spans="15:17" x14ac:dyDescent="0.25">
      <c r="O2531" t="s">
        <v>1503</v>
      </c>
      <c r="P2531" t="s">
        <v>8220</v>
      </c>
      <c r="Q2531">
        <v>120</v>
      </c>
    </row>
    <row r="2532" spans="15:17" x14ac:dyDescent="0.25">
      <c r="O2532" t="s">
        <v>127</v>
      </c>
      <c r="P2532" t="s">
        <v>8221</v>
      </c>
      <c r="Q2532">
        <v>80</v>
      </c>
    </row>
    <row r="2533" spans="15:17" x14ac:dyDescent="0.25">
      <c r="O2533" t="s">
        <v>135</v>
      </c>
      <c r="P2533" t="s">
        <v>8222</v>
      </c>
      <c r="Q2533">
        <v>80</v>
      </c>
    </row>
    <row r="2534" spans="15:17" x14ac:dyDescent="0.25">
      <c r="O2534" t="s">
        <v>139</v>
      </c>
      <c r="P2534" t="s">
        <v>8223</v>
      </c>
      <c r="Q2534">
        <v>40</v>
      </c>
    </row>
    <row r="2535" spans="15:17" x14ac:dyDescent="0.25">
      <c r="O2535" t="s">
        <v>2336</v>
      </c>
      <c r="P2535" t="s">
        <v>8224</v>
      </c>
      <c r="Q2535">
        <v>80</v>
      </c>
    </row>
    <row r="2536" spans="15:17" x14ac:dyDescent="0.25">
      <c r="O2536" t="s">
        <v>1508</v>
      </c>
      <c r="P2536" t="s">
        <v>8225</v>
      </c>
      <c r="Q2536">
        <v>160</v>
      </c>
    </row>
    <row r="2537" spans="15:17" x14ac:dyDescent="0.25">
      <c r="O2537" t="s">
        <v>1512</v>
      </c>
      <c r="P2537" t="s">
        <v>8226</v>
      </c>
      <c r="Q2537">
        <v>120</v>
      </c>
    </row>
    <row r="2538" spans="15:17" x14ac:dyDescent="0.25">
      <c r="O2538" t="s">
        <v>1516</v>
      </c>
      <c r="P2538" t="s">
        <v>8227</v>
      </c>
      <c r="Q2538">
        <v>120</v>
      </c>
    </row>
    <row r="2539" spans="15:17" x14ac:dyDescent="0.25">
      <c r="O2539" t="s">
        <v>1634</v>
      </c>
      <c r="P2539" t="s">
        <v>8228</v>
      </c>
      <c r="Q2539">
        <v>80</v>
      </c>
    </row>
    <row r="2540" spans="15:17" x14ac:dyDescent="0.25">
      <c r="O2540" t="s">
        <v>2418</v>
      </c>
      <c r="P2540" t="s">
        <v>8229</v>
      </c>
      <c r="Q2540">
        <v>160</v>
      </c>
    </row>
    <row r="2541" spans="15:17" x14ac:dyDescent="0.25">
      <c r="O2541" t="s">
        <v>1640</v>
      </c>
      <c r="P2541" t="s">
        <v>8230</v>
      </c>
      <c r="Q2541">
        <v>120</v>
      </c>
    </row>
    <row r="2542" spans="15:17" x14ac:dyDescent="0.25">
      <c r="O2542" t="s">
        <v>1022</v>
      </c>
      <c r="P2542" t="s">
        <v>8231</v>
      </c>
      <c r="Q2542">
        <v>80</v>
      </c>
    </row>
    <row r="2543" spans="15:17" x14ac:dyDescent="0.25">
      <c r="O2543" t="s">
        <v>1746</v>
      </c>
      <c r="P2543" t="s">
        <v>8232</v>
      </c>
      <c r="Q2543">
        <v>80</v>
      </c>
    </row>
    <row r="2544" spans="15:17" x14ac:dyDescent="0.25">
      <c r="O2544" t="s">
        <v>1797</v>
      </c>
      <c r="P2544" t="s">
        <v>8233</v>
      </c>
      <c r="Q2544">
        <v>120</v>
      </c>
    </row>
    <row r="2545" spans="15:17" x14ac:dyDescent="0.25">
      <c r="O2545" t="s">
        <v>2482</v>
      </c>
      <c r="P2545" t="s">
        <v>8234</v>
      </c>
      <c r="Q2545">
        <v>80</v>
      </c>
    </row>
    <row r="2546" spans="15:17" x14ac:dyDescent="0.25">
      <c r="O2546" t="s">
        <v>902</v>
      </c>
      <c r="P2546" t="s">
        <v>8235</v>
      </c>
      <c r="Q2546">
        <v>120</v>
      </c>
    </row>
    <row r="2547" spans="15:17" x14ac:dyDescent="0.25">
      <c r="O2547" t="s">
        <v>1923</v>
      </c>
      <c r="P2547" t="s">
        <v>8236</v>
      </c>
      <c r="Q2547">
        <v>80</v>
      </c>
    </row>
    <row r="2548" spans="15:17" x14ac:dyDescent="0.25">
      <c r="O2548" t="s">
        <v>1433</v>
      </c>
      <c r="P2548" t="s">
        <v>8237</v>
      </c>
      <c r="Q2548">
        <v>80</v>
      </c>
    </row>
    <row r="2549" spans="15:17" x14ac:dyDescent="0.25">
      <c r="O2549" t="s">
        <v>447</v>
      </c>
      <c r="P2549" t="s">
        <v>8238</v>
      </c>
      <c r="Q2549">
        <v>120</v>
      </c>
    </row>
    <row r="2550" spans="15:17" x14ac:dyDescent="0.25">
      <c r="O2550" t="s">
        <v>3039</v>
      </c>
      <c r="P2550" t="s">
        <v>8239</v>
      </c>
      <c r="Q2550">
        <v>40</v>
      </c>
    </row>
    <row r="2551" spans="15:17" x14ac:dyDescent="0.25">
      <c r="O2551" t="s">
        <v>1188</v>
      </c>
      <c r="P2551" t="s">
        <v>8170</v>
      </c>
      <c r="Q2551">
        <v>120</v>
      </c>
    </row>
    <row r="2552" spans="15:17" x14ac:dyDescent="0.25">
      <c r="O2552" t="s">
        <v>328</v>
      </c>
      <c r="P2552" t="s">
        <v>8240</v>
      </c>
      <c r="Q2552">
        <v>40</v>
      </c>
    </row>
    <row r="2553" spans="15:17" x14ac:dyDescent="0.25">
      <c r="O2553" t="s">
        <v>41</v>
      </c>
      <c r="P2553" t="s">
        <v>8241</v>
      </c>
      <c r="Q2553">
        <v>40</v>
      </c>
    </row>
    <row r="2554" spans="15:17" x14ac:dyDescent="0.25">
      <c r="O2554" t="s">
        <v>44</v>
      </c>
      <c r="P2554" t="s">
        <v>8242</v>
      </c>
      <c r="Q2554">
        <v>40</v>
      </c>
    </row>
    <row r="2555" spans="15:17" x14ac:dyDescent="0.25">
      <c r="O2555" t="s">
        <v>112</v>
      </c>
      <c r="P2555" t="s">
        <v>8243</v>
      </c>
      <c r="Q2555">
        <v>80</v>
      </c>
    </row>
    <row r="2556" spans="15:17" x14ac:dyDescent="0.25">
      <c r="O2556" t="s">
        <v>115</v>
      </c>
      <c r="P2556" t="s">
        <v>8244</v>
      </c>
      <c r="Q2556">
        <v>80</v>
      </c>
    </row>
    <row r="2557" spans="15:17" x14ac:dyDescent="0.25">
      <c r="O2557" t="s">
        <v>1480</v>
      </c>
      <c r="P2557" t="s">
        <v>8245</v>
      </c>
      <c r="Q2557">
        <v>120</v>
      </c>
    </row>
    <row r="2558" spans="15:17" x14ac:dyDescent="0.25">
      <c r="O2558" t="s">
        <v>755</v>
      </c>
      <c r="P2558" t="s">
        <v>8246</v>
      </c>
      <c r="Q2558">
        <v>80</v>
      </c>
    </row>
    <row r="2559" spans="15:17" x14ac:dyDescent="0.25">
      <c r="O2559" t="s">
        <v>751</v>
      </c>
      <c r="P2559" t="s">
        <v>8247</v>
      </c>
      <c r="Q2559">
        <v>80</v>
      </c>
    </row>
    <row r="2560" spans="15:17" x14ac:dyDescent="0.25">
      <c r="O2560" t="s">
        <v>2278</v>
      </c>
      <c r="P2560" t="s">
        <v>8248</v>
      </c>
      <c r="Q2560">
        <v>160</v>
      </c>
    </row>
    <row r="2561" spans="15:17" x14ac:dyDescent="0.25">
      <c r="O2561" t="s">
        <v>2297</v>
      </c>
      <c r="P2561" t="s">
        <v>8249</v>
      </c>
      <c r="Q2561">
        <v>80</v>
      </c>
    </row>
    <row r="2562" spans="15:17" x14ac:dyDescent="0.25">
      <c r="O2562" t="s">
        <v>764</v>
      </c>
      <c r="P2562" t="s">
        <v>8250</v>
      </c>
      <c r="Q2562">
        <v>80</v>
      </c>
    </row>
    <row r="2563" spans="15:17" x14ac:dyDescent="0.25">
      <c r="O2563" t="s">
        <v>1447</v>
      </c>
      <c r="P2563" t="s">
        <v>8251</v>
      </c>
      <c r="Q2563">
        <v>40</v>
      </c>
    </row>
    <row r="2564" spans="15:17" x14ac:dyDescent="0.25">
      <c r="O2564" t="s">
        <v>283</v>
      </c>
      <c r="P2564" t="s">
        <v>8252</v>
      </c>
      <c r="Q2564">
        <v>80</v>
      </c>
    </row>
    <row r="2565" spans="15:17" x14ac:dyDescent="0.25">
      <c r="O2565" t="s">
        <v>323</v>
      </c>
      <c r="P2565" t="s">
        <v>8253</v>
      </c>
      <c r="Q2565">
        <v>40</v>
      </c>
    </row>
    <row r="2566" spans="15:17" x14ac:dyDescent="0.25">
      <c r="O2566" t="s">
        <v>1410</v>
      </c>
      <c r="P2566" t="s">
        <v>8254</v>
      </c>
      <c r="Q2566">
        <v>160</v>
      </c>
    </row>
    <row r="2567" spans="15:17" x14ac:dyDescent="0.25">
      <c r="O2567" t="s">
        <v>2285</v>
      </c>
      <c r="P2567" t="s">
        <v>8255</v>
      </c>
      <c r="Q2567">
        <v>160</v>
      </c>
    </row>
    <row r="2568" spans="15:17" x14ac:dyDescent="0.25">
      <c r="O2568" t="s">
        <v>1773</v>
      </c>
      <c r="P2568" t="s">
        <v>8256</v>
      </c>
      <c r="Q2568">
        <v>80</v>
      </c>
    </row>
    <row r="2569" spans="15:17" x14ac:dyDescent="0.25">
      <c r="O2569" t="s">
        <v>1777</v>
      </c>
      <c r="P2569" t="s">
        <v>8257</v>
      </c>
      <c r="Q2569">
        <v>80</v>
      </c>
    </row>
    <row r="2570" spans="15:17" x14ac:dyDescent="0.25">
      <c r="O2570" t="s">
        <v>1783</v>
      </c>
      <c r="P2570" t="s">
        <v>8258</v>
      </c>
      <c r="Q2570">
        <v>80</v>
      </c>
    </row>
    <row r="2571" spans="15:17" x14ac:dyDescent="0.25">
      <c r="O2571" t="s">
        <v>1788</v>
      </c>
      <c r="P2571" t="s">
        <v>8259</v>
      </c>
      <c r="Q2571">
        <v>80</v>
      </c>
    </row>
    <row r="2572" spans="15:17" x14ac:dyDescent="0.25">
      <c r="O2572" t="s">
        <v>759</v>
      </c>
      <c r="P2572" t="s">
        <v>8260</v>
      </c>
      <c r="Q2572">
        <v>120</v>
      </c>
    </row>
    <row r="2573" spans="15:17" x14ac:dyDescent="0.25">
      <c r="O2573" t="s">
        <v>742</v>
      </c>
      <c r="P2573" t="s">
        <v>8261</v>
      </c>
      <c r="Q2573">
        <v>80</v>
      </c>
    </row>
    <row r="2574" spans="15:17" x14ac:dyDescent="0.25">
      <c r="O2574" t="s">
        <v>2990</v>
      </c>
      <c r="P2574" t="s">
        <v>8262</v>
      </c>
      <c r="Q2574">
        <v>80</v>
      </c>
    </row>
    <row r="2575" spans="15:17" x14ac:dyDescent="0.25">
      <c r="O2575" t="s">
        <v>1228</v>
      </c>
      <c r="P2575" t="s">
        <v>8263</v>
      </c>
      <c r="Q2575">
        <v>120</v>
      </c>
    </row>
    <row r="2576" spans="15:17" x14ac:dyDescent="0.25">
      <c r="O2576" t="s">
        <v>338</v>
      </c>
      <c r="P2576" t="s">
        <v>8264</v>
      </c>
      <c r="Q2576">
        <v>120</v>
      </c>
    </row>
    <row r="2577" spans="15:17" x14ac:dyDescent="0.25">
      <c r="O2577" t="s">
        <v>348</v>
      </c>
      <c r="P2577" t="s">
        <v>8265</v>
      </c>
      <c r="Q2577">
        <v>160</v>
      </c>
    </row>
    <row r="2578" spans="15:17" x14ac:dyDescent="0.25">
      <c r="O2578" t="s">
        <v>2822</v>
      </c>
      <c r="P2578" t="s">
        <v>8266</v>
      </c>
      <c r="Q2578">
        <v>80</v>
      </c>
    </row>
    <row r="2579" spans="15:17" x14ac:dyDescent="0.25">
      <c r="O2579" t="s">
        <v>191</v>
      </c>
      <c r="P2579" t="s">
        <v>8267</v>
      </c>
      <c r="Q2579">
        <v>80</v>
      </c>
    </row>
    <row r="2580" spans="15:17" x14ac:dyDescent="0.25">
      <c r="O2580" t="s">
        <v>2701</v>
      </c>
      <c r="P2580" t="s">
        <v>8268</v>
      </c>
      <c r="Q2580">
        <v>80</v>
      </c>
    </row>
    <row r="2581" spans="15:17" x14ac:dyDescent="0.25">
      <c r="O2581" t="s">
        <v>1099</v>
      </c>
      <c r="P2581" t="s">
        <v>8269</v>
      </c>
      <c r="Q2581">
        <v>80</v>
      </c>
    </row>
    <row r="2582" spans="15:17" x14ac:dyDescent="0.25">
      <c r="O2582" t="s">
        <v>1117</v>
      </c>
      <c r="P2582" t="s">
        <v>8270</v>
      </c>
      <c r="Q2582">
        <v>40</v>
      </c>
    </row>
    <row r="2583" spans="15:17" x14ac:dyDescent="0.25">
      <c r="O2583" t="s">
        <v>840</v>
      </c>
      <c r="P2583" t="s">
        <v>8271</v>
      </c>
      <c r="Q2583">
        <v>120</v>
      </c>
    </row>
    <row r="2584" spans="15:17" x14ac:dyDescent="0.25">
      <c r="O2584" t="s">
        <v>717</v>
      </c>
      <c r="P2584" t="s">
        <v>8272</v>
      </c>
      <c r="Q2584">
        <v>40</v>
      </c>
    </row>
    <row r="2585" spans="15:17" x14ac:dyDescent="0.25">
      <c r="O2585" t="s">
        <v>708</v>
      </c>
      <c r="P2585" t="s">
        <v>8273</v>
      </c>
      <c r="Q2585">
        <v>80</v>
      </c>
    </row>
    <row r="2586" spans="15:17" x14ac:dyDescent="0.25">
      <c r="O2586" t="s">
        <v>654</v>
      </c>
      <c r="P2586" t="s">
        <v>8274</v>
      </c>
      <c r="Q2586">
        <v>120</v>
      </c>
    </row>
    <row r="2587" spans="15:17" x14ac:dyDescent="0.25">
      <c r="O2587" t="s">
        <v>1628</v>
      </c>
      <c r="P2587" t="s">
        <v>8275</v>
      </c>
      <c r="Q2587">
        <v>120</v>
      </c>
    </row>
    <row r="2588" spans="15:17" x14ac:dyDescent="0.25">
      <c r="O2588" t="s">
        <v>1038</v>
      </c>
      <c r="P2588" t="s">
        <v>8276</v>
      </c>
      <c r="Q2588">
        <v>80</v>
      </c>
    </row>
    <row r="2589" spans="15:17" x14ac:dyDescent="0.25">
      <c r="O2589" t="s">
        <v>1439</v>
      </c>
      <c r="P2589" t="s">
        <v>8171</v>
      </c>
      <c r="Q2589">
        <v>80</v>
      </c>
    </row>
    <row r="2590" spans="15:17" x14ac:dyDescent="0.25">
      <c r="O2590" t="s">
        <v>457</v>
      </c>
      <c r="P2590" t="s">
        <v>8277</v>
      </c>
      <c r="Q2590">
        <v>120</v>
      </c>
    </row>
    <row r="2591" spans="15:17" x14ac:dyDescent="0.25">
      <c r="O2591" t="s">
        <v>466</v>
      </c>
      <c r="P2591" t="s">
        <v>8278</v>
      </c>
      <c r="Q2591">
        <v>120</v>
      </c>
    </row>
    <row r="2592" spans="15:17" x14ac:dyDescent="0.25">
      <c r="O2592" t="s">
        <v>265</v>
      </c>
      <c r="P2592" t="s">
        <v>8279</v>
      </c>
      <c r="Q2592">
        <v>80</v>
      </c>
    </row>
    <row r="2593" spans="15:17" x14ac:dyDescent="0.25">
      <c r="O2593" t="s">
        <v>2106</v>
      </c>
      <c r="P2593" t="s">
        <v>8280</v>
      </c>
      <c r="Q2593">
        <v>80</v>
      </c>
    </row>
    <row r="2594" spans="15:17" x14ac:dyDescent="0.25">
      <c r="O2594" t="s">
        <v>1032</v>
      </c>
      <c r="P2594" t="s">
        <v>8281</v>
      </c>
      <c r="Q2594">
        <v>80</v>
      </c>
    </row>
    <row r="2595" spans="15:17" x14ac:dyDescent="0.25">
      <c r="O2595" t="s">
        <v>1027</v>
      </c>
      <c r="P2595" t="s">
        <v>8282</v>
      </c>
      <c r="Q2595">
        <v>120</v>
      </c>
    </row>
    <row r="2596" spans="15:17" x14ac:dyDescent="0.25">
      <c r="O2596" t="s">
        <v>2677</v>
      </c>
      <c r="P2596" t="s">
        <v>8283</v>
      </c>
      <c r="Q2596">
        <v>120</v>
      </c>
    </row>
    <row r="2597" spans="15:17" x14ac:dyDescent="0.25">
      <c r="O2597" t="s">
        <v>1707</v>
      </c>
      <c r="P2597" t="s">
        <v>8284</v>
      </c>
      <c r="Q2597">
        <v>80</v>
      </c>
    </row>
    <row r="2598" spans="15:17" x14ac:dyDescent="0.25">
      <c r="O2598" t="s">
        <v>674</v>
      </c>
      <c r="P2598" t="s">
        <v>8285</v>
      </c>
      <c r="Q2598">
        <v>80</v>
      </c>
    </row>
    <row r="2599" spans="15:17" x14ac:dyDescent="0.25">
      <c r="O2599" t="s">
        <v>679</v>
      </c>
      <c r="P2599" t="s">
        <v>8286</v>
      </c>
      <c r="Q2599">
        <v>80</v>
      </c>
    </row>
    <row r="2600" spans="15:17" x14ac:dyDescent="0.25">
      <c r="O2600" t="s">
        <v>1140</v>
      </c>
      <c r="P2600" t="s">
        <v>8287</v>
      </c>
      <c r="Q2600">
        <v>40</v>
      </c>
    </row>
    <row r="2601" spans="15:17" x14ac:dyDescent="0.25">
      <c r="O2601" t="s">
        <v>1177</v>
      </c>
      <c r="P2601" t="s">
        <v>8288</v>
      </c>
      <c r="Q2601">
        <v>40</v>
      </c>
    </row>
    <row r="2602" spans="15:17" x14ac:dyDescent="0.25">
      <c r="O2602" t="s">
        <v>183</v>
      </c>
      <c r="P2602" t="s">
        <v>8289</v>
      </c>
      <c r="Q2602">
        <v>40</v>
      </c>
    </row>
    <row r="2603" spans="15:17" x14ac:dyDescent="0.25">
      <c r="O2603" t="s">
        <v>76</v>
      </c>
      <c r="P2603" t="s">
        <v>8290</v>
      </c>
      <c r="Q2603">
        <v>120</v>
      </c>
    </row>
    <row r="2604" spans="15:17" x14ac:dyDescent="0.25">
      <c r="O2604" t="s">
        <v>1793</v>
      </c>
      <c r="P2604" t="s">
        <v>8291</v>
      </c>
      <c r="Q2604">
        <v>80</v>
      </c>
    </row>
    <row r="2605" spans="15:17" x14ac:dyDescent="0.25">
      <c r="O2605" t="s">
        <v>60</v>
      </c>
      <c r="P2605" t="s">
        <v>8172</v>
      </c>
      <c r="Q2605">
        <v>80</v>
      </c>
    </row>
    <row r="2606" spans="15:17" x14ac:dyDescent="0.25">
      <c r="O2606" t="s">
        <v>1415</v>
      </c>
      <c r="P2606" t="s">
        <v>8292</v>
      </c>
      <c r="Q2606">
        <v>160</v>
      </c>
    </row>
    <row r="2607" spans="15:17" x14ac:dyDescent="0.25">
      <c r="O2607" t="s">
        <v>143</v>
      </c>
      <c r="P2607" t="s">
        <v>8293</v>
      </c>
      <c r="Q2607">
        <v>160</v>
      </c>
    </row>
    <row r="2608" spans="15:17" x14ac:dyDescent="0.25">
      <c r="O2608" t="s">
        <v>159</v>
      </c>
      <c r="P2608" t="s">
        <v>8294</v>
      </c>
      <c r="Q2608">
        <v>120</v>
      </c>
    </row>
    <row r="2609" spans="15:17" x14ac:dyDescent="0.25">
      <c r="O2609" t="s">
        <v>163</v>
      </c>
      <c r="P2609" t="s">
        <v>8295</v>
      </c>
      <c r="Q2609">
        <v>120</v>
      </c>
    </row>
    <row r="2610" spans="15:17" x14ac:dyDescent="0.25">
      <c r="O2610" t="s">
        <v>80</v>
      </c>
      <c r="P2610" t="s">
        <v>8296</v>
      </c>
      <c r="Q2610">
        <v>120</v>
      </c>
    </row>
    <row r="2611" spans="15:17" x14ac:dyDescent="0.25">
      <c r="O2611" t="s">
        <v>1122</v>
      </c>
      <c r="P2611" t="s">
        <v>8297</v>
      </c>
      <c r="Q2611">
        <v>80</v>
      </c>
    </row>
    <row r="2612" spans="15:17" x14ac:dyDescent="0.25">
      <c r="O2612" t="s">
        <v>108</v>
      </c>
      <c r="P2612" t="s">
        <v>8298</v>
      </c>
      <c r="Q2612">
        <v>40</v>
      </c>
    </row>
    <row r="2613" spans="15:17" x14ac:dyDescent="0.25">
      <c r="O2613" t="s">
        <v>491</v>
      </c>
      <c r="P2613" t="s">
        <v>8299</v>
      </c>
      <c r="Q2613">
        <v>80</v>
      </c>
    </row>
    <row r="2614" spans="15:17" x14ac:dyDescent="0.25">
      <c r="O2614" t="s">
        <v>486</v>
      </c>
      <c r="P2614" t="s">
        <v>8300</v>
      </c>
      <c r="Q2614">
        <v>80</v>
      </c>
    </row>
    <row r="2615" spans="15:17" x14ac:dyDescent="0.25">
      <c r="O2615" t="s">
        <v>608</v>
      </c>
      <c r="P2615" t="s">
        <v>8301</v>
      </c>
      <c r="Q2615">
        <v>80</v>
      </c>
    </row>
    <row r="2616" spans="15:17" x14ac:dyDescent="0.25">
      <c r="O2616" t="s">
        <v>1604</v>
      </c>
      <c r="P2616" t="s">
        <v>8302</v>
      </c>
      <c r="Q2616">
        <v>120</v>
      </c>
    </row>
    <row r="2617" spans="15:17" x14ac:dyDescent="0.25">
      <c r="O2617" t="s">
        <v>2020</v>
      </c>
      <c r="P2617" t="s">
        <v>8303</v>
      </c>
      <c r="Q2617">
        <v>80</v>
      </c>
    </row>
    <row r="2618" spans="15:17" x14ac:dyDescent="0.25">
      <c r="O2618" t="s">
        <v>2023</v>
      </c>
      <c r="P2618" t="s">
        <v>8304</v>
      </c>
      <c r="Q2618">
        <v>80</v>
      </c>
    </row>
    <row r="2619" spans="15:17" x14ac:dyDescent="0.25">
      <c r="O2619" t="s">
        <v>1917</v>
      </c>
      <c r="P2619" t="s">
        <v>8305</v>
      </c>
      <c r="Q2619">
        <v>80</v>
      </c>
    </row>
    <row r="2620" spans="15:17" x14ac:dyDescent="0.25">
      <c r="O2620" t="s">
        <v>2525</v>
      </c>
      <c r="P2620" t="s">
        <v>8306</v>
      </c>
      <c r="Q2620">
        <v>160</v>
      </c>
    </row>
    <row r="2621" spans="15:17" x14ac:dyDescent="0.25">
      <c r="O2621" t="s">
        <v>2353</v>
      </c>
      <c r="P2621" t="s">
        <v>8307</v>
      </c>
      <c r="Q2621">
        <v>80</v>
      </c>
    </row>
    <row r="2622" spans="15:17" x14ac:dyDescent="0.25">
      <c r="O2622" t="s">
        <v>535</v>
      </c>
      <c r="P2622" t="s">
        <v>8308</v>
      </c>
      <c r="Q2622">
        <v>80</v>
      </c>
    </row>
    <row r="2623" spans="15:17" x14ac:dyDescent="0.25">
      <c r="O2623" t="s">
        <v>1533</v>
      </c>
      <c r="P2623" t="s">
        <v>8309</v>
      </c>
      <c r="Q2623">
        <v>80</v>
      </c>
    </row>
    <row r="2624" spans="15:17" x14ac:dyDescent="0.25">
      <c r="O2624" t="s">
        <v>476</v>
      </c>
      <c r="P2624" t="s">
        <v>8310</v>
      </c>
      <c r="Q2624">
        <v>80</v>
      </c>
    </row>
    <row r="2625" spans="15:17" x14ac:dyDescent="0.25">
      <c r="O2625" t="s">
        <v>2149</v>
      </c>
      <c r="P2625" t="s">
        <v>8311</v>
      </c>
      <c r="Q2625">
        <v>80</v>
      </c>
    </row>
    <row r="2626" spans="15:17" x14ac:dyDescent="0.25">
      <c r="O2626" t="s">
        <v>308</v>
      </c>
      <c r="P2626" t="s">
        <v>8312</v>
      </c>
      <c r="Q2626">
        <v>80</v>
      </c>
    </row>
    <row r="2627" spans="15:17" x14ac:dyDescent="0.25">
      <c r="O2627" t="s">
        <v>274</v>
      </c>
      <c r="P2627" t="s">
        <v>8313</v>
      </c>
      <c r="Q2627">
        <v>80</v>
      </c>
    </row>
    <row r="2628" spans="15:17" x14ac:dyDescent="0.25">
      <c r="O2628" t="s">
        <v>2924</v>
      </c>
      <c r="P2628" t="s">
        <v>8314</v>
      </c>
      <c r="Q2628">
        <v>80</v>
      </c>
    </row>
    <row r="2629" spans="15:17" x14ac:dyDescent="0.25">
      <c r="O2629" t="s">
        <v>270</v>
      </c>
      <c r="P2629" t="s">
        <v>8315</v>
      </c>
      <c r="Q2629">
        <v>40</v>
      </c>
    </row>
    <row r="2630" spans="15:17" x14ac:dyDescent="0.25">
      <c r="O2630" t="s">
        <v>2682</v>
      </c>
      <c r="P2630" t="s">
        <v>8316</v>
      </c>
      <c r="Q2630">
        <v>80</v>
      </c>
    </row>
    <row r="2631" spans="15:17" x14ac:dyDescent="0.25">
      <c r="O2631" t="s">
        <v>2112</v>
      </c>
      <c r="P2631" t="s">
        <v>8317</v>
      </c>
      <c r="Q2631">
        <v>80</v>
      </c>
    </row>
    <row r="2632" spans="15:17" x14ac:dyDescent="0.25">
      <c r="O2632" t="s">
        <v>3009</v>
      </c>
      <c r="P2632" t="s">
        <v>8318</v>
      </c>
      <c r="Q2632">
        <v>120</v>
      </c>
    </row>
    <row r="2633" spans="15:17" x14ac:dyDescent="0.25">
      <c r="O2633" t="s">
        <v>1646</v>
      </c>
      <c r="P2633" t="s">
        <v>8319</v>
      </c>
      <c r="Q2633">
        <v>120</v>
      </c>
    </row>
    <row r="2634" spans="15:17" x14ac:dyDescent="0.25">
      <c r="O2634" t="s">
        <v>3078</v>
      </c>
      <c r="P2634" t="s">
        <v>8320</v>
      </c>
      <c r="Q2634">
        <v>80</v>
      </c>
    </row>
    <row r="2635" spans="15:17" x14ac:dyDescent="0.25">
      <c r="O2635" t="s">
        <v>88</v>
      </c>
      <c r="P2635" t="s">
        <v>8321</v>
      </c>
      <c r="Q2635">
        <v>80</v>
      </c>
    </row>
    <row r="2636" spans="15:17" x14ac:dyDescent="0.25">
      <c r="O2636" t="s">
        <v>1363</v>
      </c>
      <c r="P2636" t="s">
        <v>8322</v>
      </c>
      <c r="Q2636">
        <v>80</v>
      </c>
    </row>
    <row r="2637" spans="15:17" x14ac:dyDescent="0.25">
      <c r="O2637" t="s">
        <v>2304</v>
      </c>
      <c r="P2637" t="s">
        <v>8323</v>
      </c>
      <c r="Q2637">
        <v>80</v>
      </c>
    </row>
    <row r="2638" spans="15:17" x14ac:dyDescent="0.25">
      <c r="O2638" t="s">
        <v>1421</v>
      </c>
      <c r="P2638" t="s">
        <v>8324</v>
      </c>
      <c r="Q2638">
        <v>80</v>
      </c>
    </row>
    <row r="2639" spans="15:17" x14ac:dyDescent="0.25">
      <c r="O2639" t="s">
        <v>2271</v>
      </c>
      <c r="P2639" t="s">
        <v>8173</v>
      </c>
      <c r="Q2639">
        <v>120</v>
      </c>
    </row>
    <row r="2640" spans="15:17" x14ac:dyDescent="0.25">
      <c r="O2640" t="s">
        <v>520</v>
      </c>
      <c r="P2640" t="s">
        <v>8325</v>
      </c>
      <c r="Q2640">
        <v>80</v>
      </c>
    </row>
    <row r="2641" spans="15:17" x14ac:dyDescent="0.25">
      <c r="O2641" t="s">
        <v>515</v>
      </c>
      <c r="P2641" t="s">
        <v>8326</v>
      </c>
      <c r="Q2641">
        <v>80</v>
      </c>
    </row>
    <row r="2642" spans="15:17" x14ac:dyDescent="0.25">
      <c r="O2642" t="s">
        <v>501</v>
      </c>
      <c r="P2642" t="s">
        <v>8327</v>
      </c>
      <c r="Q2642">
        <v>80</v>
      </c>
    </row>
    <row r="2643" spans="15:17" x14ac:dyDescent="0.25">
      <c r="O2643" t="s">
        <v>505</v>
      </c>
      <c r="P2643" t="s">
        <v>8328</v>
      </c>
      <c r="Q2643">
        <v>80</v>
      </c>
    </row>
    <row r="2644" spans="15:17" x14ac:dyDescent="0.25">
      <c r="O2644" t="s">
        <v>1469</v>
      </c>
      <c r="P2644" t="s">
        <v>8329</v>
      </c>
      <c r="Q2644">
        <v>40</v>
      </c>
    </row>
    <row r="2645" spans="15:17" x14ac:dyDescent="0.25">
      <c r="O2645" t="s">
        <v>167</v>
      </c>
      <c r="P2645" t="s">
        <v>8330</v>
      </c>
      <c r="Q2645">
        <v>120</v>
      </c>
    </row>
    <row r="2646" spans="15:17" x14ac:dyDescent="0.25">
      <c r="O2646" t="s">
        <v>1618</v>
      </c>
      <c r="P2646" t="s">
        <v>8331</v>
      </c>
      <c r="Q2646">
        <v>80</v>
      </c>
    </row>
    <row r="2647" spans="15:17" x14ac:dyDescent="0.25">
      <c r="O2647" t="s">
        <v>151</v>
      </c>
      <c r="P2647" t="s">
        <v>8332</v>
      </c>
      <c r="Q2647">
        <v>80</v>
      </c>
    </row>
    <row r="2648" spans="15:17" x14ac:dyDescent="0.25">
      <c r="O2648" t="s">
        <v>1592</v>
      </c>
      <c r="P2648" t="s">
        <v>8333</v>
      </c>
      <c r="Q2648">
        <v>80</v>
      </c>
    </row>
    <row r="2649" spans="15:17" x14ac:dyDescent="0.25">
      <c r="O2649" t="s">
        <v>1586</v>
      </c>
      <c r="P2649" t="s">
        <v>8334</v>
      </c>
      <c r="Q2649">
        <v>80</v>
      </c>
    </row>
    <row r="2650" spans="15:17" x14ac:dyDescent="0.25">
      <c r="O2650" t="s">
        <v>1443</v>
      </c>
      <c r="P2650" t="s">
        <v>8174</v>
      </c>
      <c r="Q2650">
        <v>40</v>
      </c>
    </row>
    <row r="2651" spans="15:17" x14ac:dyDescent="0.25">
      <c r="O2651" t="s">
        <v>2308</v>
      </c>
      <c r="P2651" t="s">
        <v>8175</v>
      </c>
      <c r="Q2651">
        <v>80</v>
      </c>
    </row>
    <row r="2652" spans="15:17" x14ac:dyDescent="0.25">
      <c r="O2652" t="s">
        <v>462</v>
      </c>
      <c r="P2652" t="s">
        <v>8335</v>
      </c>
      <c r="Q2652">
        <v>120</v>
      </c>
    </row>
    <row r="2653" spans="15:17" x14ac:dyDescent="0.25">
      <c r="O2653" t="s">
        <v>452</v>
      </c>
      <c r="P2653" t="s">
        <v>8336</v>
      </c>
      <c r="Q2653">
        <v>120</v>
      </c>
    </row>
    <row r="2654" spans="15:17" x14ac:dyDescent="0.25">
      <c r="O2654" t="s">
        <v>1674</v>
      </c>
      <c r="P2654" t="s">
        <v>8337</v>
      </c>
      <c r="Q2654">
        <v>120</v>
      </c>
    </row>
    <row r="2655" spans="15:17" x14ac:dyDescent="0.25">
      <c r="O2655" t="s">
        <v>684</v>
      </c>
      <c r="P2655" t="s">
        <v>8338</v>
      </c>
      <c r="Q2655">
        <v>80</v>
      </c>
    </row>
    <row r="2656" spans="15:17" x14ac:dyDescent="0.25">
      <c r="O2656" t="s">
        <v>1833</v>
      </c>
      <c r="P2656" t="s">
        <v>8339</v>
      </c>
      <c r="Q2656">
        <v>120</v>
      </c>
    </row>
    <row r="2657" spans="15:17" x14ac:dyDescent="0.25">
      <c r="O2657" t="s">
        <v>1838</v>
      </c>
      <c r="P2657" t="s">
        <v>8340</v>
      </c>
      <c r="Q2657">
        <v>160</v>
      </c>
    </row>
    <row r="2658" spans="15:17" x14ac:dyDescent="0.25">
      <c r="O2658" t="s">
        <v>883</v>
      </c>
      <c r="P2658" t="s">
        <v>8341</v>
      </c>
      <c r="Q2658">
        <v>80</v>
      </c>
    </row>
    <row r="2659" spans="15:17" x14ac:dyDescent="0.25">
      <c r="O2659" t="s">
        <v>3024</v>
      </c>
      <c r="P2659" t="s">
        <v>8342</v>
      </c>
      <c r="Q2659">
        <v>120</v>
      </c>
    </row>
    <row r="2660" spans="15:17" x14ac:dyDescent="0.25">
      <c r="O2660" t="s">
        <v>2348</v>
      </c>
      <c r="P2660" t="s">
        <v>8343</v>
      </c>
      <c r="Q2660">
        <v>40</v>
      </c>
    </row>
    <row r="2661" spans="15:17" x14ac:dyDescent="0.25">
      <c r="O2661" t="s">
        <v>826</v>
      </c>
      <c r="P2661" t="s">
        <v>8344</v>
      </c>
      <c r="Q2661">
        <v>80</v>
      </c>
    </row>
    <row r="2662" spans="15:17" x14ac:dyDescent="0.25">
      <c r="O2662" t="s">
        <v>1166</v>
      </c>
      <c r="P2662" t="s">
        <v>8345</v>
      </c>
      <c r="Q2662">
        <v>80</v>
      </c>
    </row>
    <row r="2663" spans="15:17" x14ac:dyDescent="0.25">
      <c r="O2663" t="s">
        <v>1105</v>
      </c>
      <c r="P2663" t="s">
        <v>8346</v>
      </c>
      <c r="Q2663">
        <v>80</v>
      </c>
    </row>
    <row r="2664" spans="15:17" x14ac:dyDescent="0.25">
      <c r="O2664" t="s">
        <v>713</v>
      </c>
      <c r="P2664" t="s">
        <v>8347</v>
      </c>
      <c r="Q2664">
        <v>80</v>
      </c>
    </row>
    <row r="2665" spans="15:17" x14ac:dyDescent="0.25">
      <c r="O2665" t="s">
        <v>1679</v>
      </c>
      <c r="P2665" t="s">
        <v>8348</v>
      </c>
      <c r="Q2665">
        <v>40</v>
      </c>
    </row>
    <row r="2666" spans="15:17" x14ac:dyDescent="0.25">
      <c r="O2666" t="s">
        <v>727</v>
      </c>
      <c r="P2666" t="s">
        <v>8349</v>
      </c>
      <c r="Q2666">
        <v>40</v>
      </c>
    </row>
    <row r="2667" spans="15:17" x14ac:dyDescent="0.25">
      <c r="O2667" t="s">
        <v>179</v>
      </c>
      <c r="P2667" t="s">
        <v>8350</v>
      </c>
      <c r="Q2667">
        <v>80</v>
      </c>
    </row>
    <row r="2668" spans="15:17" x14ac:dyDescent="0.25">
      <c r="O2668" t="s">
        <v>831</v>
      </c>
      <c r="P2668" t="s">
        <v>8351</v>
      </c>
      <c r="Q2668">
        <v>80</v>
      </c>
    </row>
    <row r="2669" spans="15:17" x14ac:dyDescent="0.25">
      <c r="O2669" t="s">
        <v>1818</v>
      </c>
      <c r="P2669" t="s">
        <v>8352</v>
      </c>
      <c r="Q2669">
        <v>120</v>
      </c>
    </row>
    <row r="2670" spans="15:17" x14ac:dyDescent="0.25">
      <c r="O2670" t="s">
        <v>1822</v>
      </c>
      <c r="P2670" t="s">
        <v>8353</v>
      </c>
      <c r="Q2670">
        <v>120</v>
      </c>
    </row>
    <row r="2671" spans="15:17" x14ac:dyDescent="0.25">
      <c r="O2671" t="s">
        <v>1827</v>
      </c>
      <c r="P2671" t="s">
        <v>8354</v>
      </c>
      <c r="Q2671">
        <v>120</v>
      </c>
    </row>
    <row r="2672" spans="15:17" x14ac:dyDescent="0.25">
      <c r="O2672" t="s">
        <v>1866</v>
      </c>
      <c r="P2672" t="s">
        <v>8355</v>
      </c>
      <c r="Q2672">
        <v>80</v>
      </c>
    </row>
    <row r="2673" spans="15:17" x14ac:dyDescent="0.25">
      <c r="O2673" t="s">
        <v>2359</v>
      </c>
      <c r="P2673" t="s">
        <v>8356</v>
      </c>
      <c r="Q2673">
        <v>80</v>
      </c>
    </row>
    <row r="2674" spans="15:17" x14ac:dyDescent="0.25">
      <c r="O2674" t="s">
        <v>2370</v>
      </c>
      <c r="P2674" t="s">
        <v>8357</v>
      </c>
      <c r="Q2674">
        <v>80</v>
      </c>
    </row>
    <row r="2675" spans="15:17" x14ac:dyDescent="0.25">
      <c r="O2675" t="s">
        <v>550</v>
      </c>
      <c r="P2675" t="s">
        <v>8358</v>
      </c>
      <c r="Q2675">
        <v>80</v>
      </c>
    </row>
    <row r="2676" spans="15:17" x14ac:dyDescent="0.25">
      <c r="O2676" t="s">
        <v>1550</v>
      </c>
      <c r="P2676" t="s">
        <v>8359</v>
      </c>
      <c r="Q2676">
        <v>80</v>
      </c>
    </row>
    <row r="2677" spans="15:17" x14ac:dyDescent="0.25">
      <c r="O2677" t="s">
        <v>1556</v>
      </c>
      <c r="P2677" t="s">
        <v>8360</v>
      </c>
      <c r="Q2677">
        <v>80</v>
      </c>
    </row>
    <row r="2678" spans="15:17" x14ac:dyDescent="0.25">
      <c r="O2678" t="s">
        <v>1561</v>
      </c>
      <c r="P2678" t="s">
        <v>8361</v>
      </c>
      <c r="Q2678">
        <v>80</v>
      </c>
    </row>
    <row r="2679" spans="15:17" x14ac:dyDescent="0.25">
      <c r="O2679" t="s">
        <v>659</v>
      </c>
      <c r="P2679" t="s">
        <v>8362</v>
      </c>
      <c r="Q2679">
        <v>80</v>
      </c>
    </row>
    <row r="2680" spans="15:17" x14ac:dyDescent="0.25">
      <c r="O2680" t="s">
        <v>774</v>
      </c>
      <c r="P2680" t="s">
        <v>8363</v>
      </c>
      <c r="Q2680">
        <v>40</v>
      </c>
    </row>
    <row r="2681" spans="15:17" x14ac:dyDescent="0.25">
      <c r="O2681" t="s">
        <v>1911</v>
      </c>
      <c r="P2681" t="s">
        <v>8364</v>
      </c>
      <c r="Q2681">
        <v>120</v>
      </c>
    </row>
    <row r="2682" spans="15:17" x14ac:dyDescent="0.25">
      <c r="O2682" t="s">
        <v>2227</v>
      </c>
      <c r="P2682" t="s">
        <v>8365</v>
      </c>
      <c r="Q2682">
        <v>80</v>
      </c>
    </row>
    <row r="2683" spans="15:17" x14ac:dyDescent="0.25">
      <c r="O2683" t="s">
        <v>1662</v>
      </c>
      <c r="P2683" t="s">
        <v>8366</v>
      </c>
      <c r="Q2683">
        <v>80</v>
      </c>
    </row>
    <row r="2684" spans="15:17" x14ac:dyDescent="0.25">
      <c r="O2684" t="s">
        <v>131</v>
      </c>
      <c r="P2684" t="s">
        <v>8367</v>
      </c>
      <c r="Q2684">
        <v>80</v>
      </c>
    </row>
    <row r="2685" spans="15:17" x14ac:dyDescent="0.25">
      <c r="O2685" t="s">
        <v>783</v>
      </c>
      <c r="P2685" t="s">
        <v>8368</v>
      </c>
      <c r="Q2685">
        <v>80</v>
      </c>
    </row>
    <row r="2686" spans="15:17" x14ac:dyDescent="0.25">
      <c r="O2686" t="s">
        <v>2580</v>
      </c>
      <c r="P2686" t="s">
        <v>8369</v>
      </c>
      <c r="Q2686">
        <v>80</v>
      </c>
    </row>
    <row r="2687" spans="15:17" x14ac:dyDescent="0.25">
      <c r="O2687" t="s">
        <v>2424</v>
      </c>
      <c r="P2687" t="s">
        <v>8370</v>
      </c>
      <c r="Q2687">
        <v>160</v>
      </c>
    </row>
    <row r="2688" spans="15:17" x14ac:dyDescent="0.25">
      <c r="O2688" t="s">
        <v>2859</v>
      </c>
      <c r="P2688" t="s">
        <v>8371</v>
      </c>
      <c r="Q2688">
        <v>120</v>
      </c>
    </row>
    <row r="2689" spans="15:17" x14ac:dyDescent="0.25">
      <c r="O2689" t="s">
        <v>2122</v>
      </c>
      <c r="P2689" t="s">
        <v>8372</v>
      </c>
      <c r="Q2689">
        <v>80</v>
      </c>
    </row>
    <row r="2690" spans="15:17" x14ac:dyDescent="0.25">
      <c r="O2690" t="s">
        <v>195</v>
      </c>
      <c r="P2690" t="s">
        <v>8373</v>
      </c>
      <c r="Q2690">
        <v>80</v>
      </c>
    </row>
    <row r="2691" spans="15:17" x14ac:dyDescent="0.25">
      <c r="O2691" t="s">
        <v>722</v>
      </c>
      <c r="P2691" t="s">
        <v>8374</v>
      </c>
      <c r="Q2691">
        <v>40</v>
      </c>
    </row>
    <row r="2692" spans="15:17" x14ac:dyDescent="0.25">
      <c r="O2692" t="s">
        <v>2380</v>
      </c>
      <c r="P2692" t="s">
        <v>8176</v>
      </c>
      <c r="Q2692">
        <v>80</v>
      </c>
    </row>
    <row r="2693" spans="15:17" x14ac:dyDescent="0.25">
      <c r="O2693" t="s">
        <v>2984</v>
      </c>
      <c r="P2693" t="s">
        <v>8375</v>
      </c>
      <c r="Q2693">
        <v>80</v>
      </c>
    </row>
    <row r="2694" spans="15:17" x14ac:dyDescent="0.25">
      <c r="O2694" t="s">
        <v>1570</v>
      </c>
      <c r="P2694" t="s">
        <v>8376</v>
      </c>
      <c r="Q2694">
        <v>40</v>
      </c>
    </row>
    <row r="2695" spans="15:17" x14ac:dyDescent="0.25">
      <c r="O2695" t="s">
        <v>737</v>
      </c>
      <c r="P2695" t="s">
        <v>8377</v>
      </c>
      <c r="Q2695">
        <v>40</v>
      </c>
    </row>
    <row r="2696" spans="15:17" x14ac:dyDescent="0.25">
      <c r="O2696" t="s">
        <v>617</v>
      </c>
      <c r="P2696" t="s">
        <v>8378</v>
      </c>
      <c r="Q2696">
        <v>40</v>
      </c>
    </row>
    <row r="2697" spans="15:17" x14ac:dyDescent="0.25">
      <c r="O2697" t="s">
        <v>1464</v>
      </c>
      <c r="P2697" t="s">
        <v>8379</v>
      </c>
      <c r="Q2697">
        <v>80</v>
      </c>
    </row>
    <row r="2698" spans="15:17" x14ac:dyDescent="0.25">
      <c r="O2698" t="s">
        <v>481</v>
      </c>
      <c r="P2698" t="s">
        <v>8380</v>
      </c>
      <c r="Q2698">
        <v>40</v>
      </c>
    </row>
    <row r="2699" spans="15:17" x14ac:dyDescent="0.25">
      <c r="O2699" t="s">
        <v>496</v>
      </c>
      <c r="P2699" t="s">
        <v>8381</v>
      </c>
      <c r="Q2699">
        <v>80</v>
      </c>
    </row>
    <row r="2700" spans="15:17" x14ac:dyDescent="0.25">
      <c r="O2700" t="s">
        <v>2775</v>
      </c>
      <c r="P2700" t="s">
        <v>8382</v>
      </c>
      <c r="Q2700">
        <v>80</v>
      </c>
    </row>
    <row r="2701" spans="15:17" x14ac:dyDescent="0.25">
      <c r="O2701" t="s">
        <v>84</v>
      </c>
      <c r="P2701" t="s">
        <v>8383</v>
      </c>
      <c r="Q2701">
        <v>80</v>
      </c>
    </row>
    <row r="2702" spans="15:17" x14ac:dyDescent="0.25">
      <c r="O2702" t="s">
        <v>2392</v>
      </c>
      <c r="P2702" t="s">
        <v>8384</v>
      </c>
      <c r="Q2702">
        <v>80</v>
      </c>
    </row>
    <row r="2703" spans="15:17" x14ac:dyDescent="0.25">
      <c r="O2703" t="s">
        <v>1072</v>
      </c>
      <c r="P2703" t="s">
        <v>8385</v>
      </c>
      <c r="Q2703">
        <v>80</v>
      </c>
    </row>
    <row r="2704" spans="15:17" x14ac:dyDescent="0.25">
      <c r="O2704" t="s">
        <v>1081</v>
      </c>
      <c r="P2704" t="s">
        <v>8386</v>
      </c>
      <c r="Q2704">
        <v>80</v>
      </c>
    </row>
    <row r="2705" spans="15:17" x14ac:dyDescent="0.25">
      <c r="O2705" t="s">
        <v>971</v>
      </c>
      <c r="P2705" t="s">
        <v>8387</v>
      </c>
      <c r="Q2705">
        <v>40</v>
      </c>
    </row>
    <row r="2706" spans="15:17" x14ac:dyDescent="0.25">
      <c r="O2706" t="s">
        <v>957</v>
      </c>
      <c r="P2706" t="s">
        <v>8388</v>
      </c>
      <c r="Q2706">
        <v>40</v>
      </c>
    </row>
    <row r="2707" spans="15:17" x14ac:dyDescent="0.25">
      <c r="O2707" t="s">
        <v>976</v>
      </c>
      <c r="P2707" t="s">
        <v>8177</v>
      </c>
      <c r="Q2707">
        <v>40</v>
      </c>
    </row>
    <row r="2708" spans="15:17" x14ac:dyDescent="0.25">
      <c r="O2708" t="s">
        <v>372</v>
      </c>
      <c r="P2708" t="s">
        <v>8389</v>
      </c>
      <c r="Q2708">
        <v>80</v>
      </c>
    </row>
    <row r="2709" spans="15:17" x14ac:dyDescent="0.25">
      <c r="O2709" t="s">
        <v>1309</v>
      </c>
      <c r="P2709" t="s">
        <v>8390</v>
      </c>
      <c r="Q2709">
        <v>80</v>
      </c>
    </row>
    <row r="2710" spans="15:17" x14ac:dyDescent="0.25">
      <c r="O2710" t="s">
        <v>382</v>
      </c>
      <c r="P2710" t="s">
        <v>8391</v>
      </c>
      <c r="Q2710">
        <v>80</v>
      </c>
    </row>
    <row r="2711" spans="15:17" x14ac:dyDescent="0.25">
      <c r="O2711" t="s">
        <v>2430</v>
      </c>
      <c r="P2711" t="s">
        <v>8392</v>
      </c>
      <c r="Q2711">
        <v>80</v>
      </c>
    </row>
    <row r="2712" spans="15:17" x14ac:dyDescent="0.25">
      <c r="O2712" t="s">
        <v>1690</v>
      </c>
      <c r="P2712" t="s">
        <v>8393</v>
      </c>
      <c r="Q2712">
        <v>120</v>
      </c>
    </row>
    <row r="2713" spans="15:17" x14ac:dyDescent="0.25">
      <c r="O2713" t="s">
        <v>981</v>
      </c>
      <c r="P2713" t="s">
        <v>8394</v>
      </c>
      <c r="Q2713">
        <v>40</v>
      </c>
    </row>
    <row r="2714" spans="15:17" x14ac:dyDescent="0.25">
      <c r="O2714" t="s">
        <v>234</v>
      </c>
      <c r="P2714" t="s">
        <v>8395</v>
      </c>
      <c r="Q2714">
        <v>40</v>
      </c>
    </row>
    <row r="2715" spans="15:17" x14ac:dyDescent="0.25">
      <c r="O2715" t="s">
        <v>237</v>
      </c>
      <c r="P2715" t="s">
        <v>8396</v>
      </c>
      <c r="Q2715">
        <v>40</v>
      </c>
    </row>
    <row r="2716" spans="15:17" x14ac:dyDescent="0.25">
      <c r="O2716" t="s">
        <v>241</v>
      </c>
      <c r="P2716" t="s">
        <v>8178</v>
      </c>
      <c r="Q2716">
        <v>80</v>
      </c>
    </row>
    <row r="2717" spans="15:17" x14ac:dyDescent="0.25">
      <c r="O2717" t="s">
        <v>313</v>
      </c>
      <c r="P2717" t="s">
        <v>8397</v>
      </c>
      <c r="Q2717">
        <v>40</v>
      </c>
    </row>
    <row r="2718" spans="15:17" x14ac:dyDescent="0.25">
      <c r="O2718" t="s">
        <v>2487</v>
      </c>
      <c r="P2718" t="s">
        <v>8179</v>
      </c>
      <c r="Q2718">
        <v>80</v>
      </c>
    </row>
    <row r="2719" spans="15:17" x14ac:dyDescent="0.25">
      <c r="O2719" t="s">
        <v>1803</v>
      </c>
      <c r="P2719" t="s">
        <v>8398</v>
      </c>
      <c r="Q2719">
        <v>80</v>
      </c>
    </row>
    <row r="2720" spans="15:17" x14ac:dyDescent="0.25">
      <c r="O2720" t="s">
        <v>2515</v>
      </c>
      <c r="P2720" t="s">
        <v>8399</v>
      </c>
      <c r="Q2720">
        <v>80</v>
      </c>
    </row>
    <row r="2721" spans="15:17" x14ac:dyDescent="0.25">
      <c r="O2721" t="s">
        <v>2518</v>
      </c>
      <c r="P2721" t="s">
        <v>8400</v>
      </c>
      <c r="Q2721">
        <v>80</v>
      </c>
    </row>
    <row r="2722" spans="15:17" x14ac:dyDescent="0.25">
      <c r="O2722" t="s">
        <v>392</v>
      </c>
      <c r="P2722" t="s">
        <v>8401</v>
      </c>
      <c r="Q2722">
        <v>80</v>
      </c>
    </row>
    <row r="2723" spans="15:17" x14ac:dyDescent="0.25">
      <c r="O2723" t="s">
        <v>1399</v>
      </c>
      <c r="P2723" t="s">
        <v>8402</v>
      </c>
      <c r="Q2723">
        <v>80</v>
      </c>
    </row>
    <row r="2724" spans="15:17" x14ac:dyDescent="0.25">
      <c r="O2724" t="s">
        <v>510</v>
      </c>
      <c r="P2724" t="s">
        <v>8403</v>
      </c>
      <c r="Q2724">
        <v>80</v>
      </c>
    </row>
    <row r="2725" spans="15:17" x14ac:dyDescent="0.25">
      <c r="O2725" t="s">
        <v>1475</v>
      </c>
      <c r="P2725" t="s">
        <v>8404</v>
      </c>
      <c r="Q2725">
        <v>40</v>
      </c>
    </row>
    <row r="2726" spans="15:17" x14ac:dyDescent="0.25">
      <c r="O2726" t="s">
        <v>1598</v>
      </c>
      <c r="P2726" t="s">
        <v>8405</v>
      </c>
      <c r="Q2726">
        <v>80</v>
      </c>
    </row>
    <row r="2727" spans="15:17" x14ac:dyDescent="0.25">
      <c r="O2727" t="s">
        <v>1935</v>
      </c>
      <c r="P2727" t="s">
        <v>8180</v>
      </c>
      <c r="Q2727">
        <v>80</v>
      </c>
    </row>
    <row r="2728" spans="15:17" x14ac:dyDescent="0.25">
      <c r="O2728" t="s">
        <v>916</v>
      </c>
      <c r="P2728" t="s">
        <v>8406</v>
      </c>
      <c r="Q2728">
        <v>80</v>
      </c>
    </row>
    <row r="2729" spans="15:17" x14ac:dyDescent="0.25">
      <c r="O2729" t="s">
        <v>921</v>
      </c>
      <c r="P2729" t="s">
        <v>8407</v>
      </c>
      <c r="Q2729">
        <v>80</v>
      </c>
    </row>
    <row r="2730" spans="15:17" x14ac:dyDescent="0.25">
      <c r="O2730" t="s">
        <v>1951</v>
      </c>
      <c r="P2730" t="s">
        <v>8408</v>
      </c>
      <c r="Q2730">
        <v>80</v>
      </c>
    </row>
    <row r="2731" spans="15:17" x14ac:dyDescent="0.25">
      <c r="O2731" t="s">
        <v>907</v>
      </c>
      <c r="P2731" t="s">
        <v>8409</v>
      </c>
      <c r="Q2731">
        <v>80</v>
      </c>
    </row>
    <row r="2732" spans="15:17" x14ac:dyDescent="0.25">
      <c r="O2732" t="s">
        <v>318</v>
      </c>
      <c r="P2732" t="s">
        <v>8410</v>
      </c>
      <c r="Q2732">
        <v>40</v>
      </c>
    </row>
    <row r="2733" spans="15:17" x14ac:dyDescent="0.25">
      <c r="O2733" t="s">
        <v>811</v>
      </c>
      <c r="P2733" t="s">
        <v>8411</v>
      </c>
      <c r="Q2733">
        <v>80</v>
      </c>
    </row>
    <row r="2734" spans="15:17" x14ac:dyDescent="0.25">
      <c r="O2734" t="s">
        <v>821</v>
      </c>
      <c r="P2734" t="s">
        <v>8412</v>
      </c>
      <c r="Q2734">
        <v>80</v>
      </c>
    </row>
    <row r="2735" spans="15:17" x14ac:dyDescent="0.25">
      <c r="O2735" t="s">
        <v>2845</v>
      </c>
      <c r="P2735" t="s">
        <v>8413</v>
      </c>
      <c r="Q2735">
        <v>80</v>
      </c>
    </row>
    <row r="2736" spans="15:17" x14ac:dyDescent="0.25">
      <c r="O2736" t="s">
        <v>2312</v>
      </c>
      <c r="P2736" t="s">
        <v>8181</v>
      </c>
      <c r="Q2736">
        <v>40</v>
      </c>
    </row>
    <row r="2737" spans="15:17" x14ac:dyDescent="0.25">
      <c r="O2737" t="s">
        <v>540</v>
      </c>
      <c r="P2737" t="s">
        <v>8414</v>
      </c>
      <c r="Q2737">
        <v>80</v>
      </c>
    </row>
    <row r="2738" spans="15:17" x14ac:dyDescent="0.25">
      <c r="O2738" t="s">
        <v>542</v>
      </c>
      <c r="P2738" t="s">
        <v>8415</v>
      </c>
      <c r="Q2738">
        <v>80</v>
      </c>
    </row>
    <row r="2739" spans="15:17" x14ac:dyDescent="0.25">
      <c r="O2739" t="s">
        <v>1001</v>
      </c>
      <c r="P2739" t="s">
        <v>8416</v>
      </c>
      <c r="Q2739">
        <v>80</v>
      </c>
    </row>
    <row r="2740" spans="15:17" x14ac:dyDescent="0.25">
      <c r="O2740" t="s">
        <v>2080</v>
      </c>
      <c r="P2740" t="s">
        <v>8417</v>
      </c>
      <c r="Q2740">
        <v>40</v>
      </c>
    </row>
    <row r="2741" spans="15:17" x14ac:dyDescent="0.25">
      <c r="O2741" t="s">
        <v>175</v>
      </c>
      <c r="P2741" t="s">
        <v>8418</v>
      </c>
      <c r="Q2741">
        <v>120</v>
      </c>
    </row>
    <row r="2742" spans="15:17" x14ac:dyDescent="0.25">
      <c r="O2742" t="s">
        <v>1713</v>
      </c>
      <c r="P2742" t="s">
        <v>8419</v>
      </c>
      <c r="Q2742">
        <v>120</v>
      </c>
    </row>
    <row r="2743" spans="15:17" x14ac:dyDescent="0.25">
      <c r="O2743" t="s">
        <v>3073</v>
      </c>
      <c r="P2743" t="s">
        <v>8420</v>
      </c>
      <c r="Q2743">
        <v>80</v>
      </c>
    </row>
    <row r="2744" spans="15:17" x14ac:dyDescent="0.25">
      <c r="O2744" t="s">
        <v>888</v>
      </c>
      <c r="P2744" t="s">
        <v>8421</v>
      </c>
      <c r="Q2744">
        <v>80</v>
      </c>
    </row>
    <row r="2745" spans="15:17" x14ac:dyDescent="0.25">
      <c r="O2745" t="s">
        <v>343</v>
      </c>
      <c r="P2745" t="s">
        <v>8422</v>
      </c>
      <c r="Q2745">
        <v>80</v>
      </c>
    </row>
    <row r="2746" spans="15:17" x14ac:dyDescent="0.25">
      <c r="O2746" t="s">
        <v>1528</v>
      </c>
      <c r="P2746" t="s">
        <v>8182</v>
      </c>
      <c r="Q2746">
        <v>80</v>
      </c>
    </row>
    <row r="2747" spans="15:17" x14ac:dyDescent="0.25">
      <c r="O2747" t="s">
        <v>962</v>
      </c>
      <c r="P2747" t="s">
        <v>8423</v>
      </c>
      <c r="Q2747">
        <v>80</v>
      </c>
    </row>
    <row r="2748" spans="15:17" x14ac:dyDescent="0.25">
      <c r="O2748" t="s">
        <v>2364</v>
      </c>
      <c r="P2748" t="s">
        <v>8424</v>
      </c>
      <c r="Q2748">
        <v>80</v>
      </c>
    </row>
    <row r="2749" spans="15:17" x14ac:dyDescent="0.25">
      <c r="O2749" t="s">
        <v>92</v>
      </c>
      <c r="P2749" t="s">
        <v>8183</v>
      </c>
      <c r="Q2749">
        <v>80</v>
      </c>
    </row>
    <row r="2750" spans="15:17" x14ac:dyDescent="0.25">
      <c r="O2750" t="s">
        <v>2815</v>
      </c>
      <c r="P2750" t="s">
        <v>8425</v>
      </c>
      <c r="Q2750">
        <v>80</v>
      </c>
    </row>
    <row r="2751" spans="15:17" x14ac:dyDescent="0.25">
      <c r="O2751" t="s">
        <v>123</v>
      </c>
      <c r="P2751" t="s">
        <v>8426</v>
      </c>
      <c r="Q2751">
        <v>40</v>
      </c>
    </row>
    <row r="2752" spans="15:17" x14ac:dyDescent="0.25">
      <c r="O2752" t="s">
        <v>1610</v>
      </c>
      <c r="P2752" t="s">
        <v>8427</v>
      </c>
      <c r="Q2752">
        <v>80</v>
      </c>
    </row>
    <row r="2753" spans="15:17" x14ac:dyDescent="0.25">
      <c r="O2753" t="s">
        <v>626</v>
      </c>
      <c r="P2753" t="s">
        <v>8428</v>
      </c>
      <c r="Q2753">
        <v>80</v>
      </c>
    </row>
    <row r="2754" spans="15:17" x14ac:dyDescent="0.25">
      <c r="O2754" t="s">
        <v>1566</v>
      </c>
      <c r="P2754" t="s">
        <v>8429</v>
      </c>
      <c r="Q2754">
        <v>80</v>
      </c>
    </row>
    <row r="2755" spans="15:17" x14ac:dyDescent="0.25">
      <c r="O2755" t="s">
        <v>2996</v>
      </c>
      <c r="P2755" t="s">
        <v>8430</v>
      </c>
      <c r="Q2755">
        <v>80</v>
      </c>
    </row>
    <row r="2756" spans="15:17" x14ac:dyDescent="0.25">
      <c r="O2756" t="s">
        <v>2375</v>
      </c>
      <c r="P2756" t="s">
        <v>8431</v>
      </c>
      <c r="Q2756">
        <v>80</v>
      </c>
    </row>
    <row r="2757" spans="15:17" x14ac:dyDescent="0.25">
      <c r="O2757" t="s">
        <v>1614</v>
      </c>
      <c r="P2757" t="s">
        <v>8432</v>
      </c>
      <c r="Q2757">
        <v>80</v>
      </c>
    </row>
    <row r="2758" spans="15:17" x14ac:dyDescent="0.25">
      <c r="O2758" t="s">
        <v>1622</v>
      </c>
      <c r="P2758" t="s">
        <v>8433</v>
      </c>
      <c r="Q2758">
        <v>80</v>
      </c>
    </row>
    <row r="2759" spans="15:17" x14ac:dyDescent="0.25">
      <c r="O2759" t="s">
        <v>210</v>
      </c>
      <c r="P2759" t="s">
        <v>8434</v>
      </c>
      <c r="Q2759">
        <v>80</v>
      </c>
    </row>
    <row r="2760" spans="15:17" x14ac:dyDescent="0.25">
      <c r="O2760" t="s">
        <v>2398</v>
      </c>
      <c r="P2760" t="s">
        <v>8435</v>
      </c>
      <c r="Q2760">
        <v>120</v>
      </c>
    </row>
    <row r="2761" spans="15:17" x14ac:dyDescent="0.25">
      <c r="O2761" t="s">
        <v>2494</v>
      </c>
      <c r="P2761" t="s">
        <v>8436</v>
      </c>
      <c r="Q2761">
        <v>80</v>
      </c>
    </row>
    <row r="2762" spans="15:17" x14ac:dyDescent="0.25">
      <c r="O2762" t="s">
        <v>1905</v>
      </c>
      <c r="P2762" t="s">
        <v>8437</v>
      </c>
      <c r="Q2762">
        <v>120</v>
      </c>
    </row>
    <row r="2763" spans="15:17" x14ac:dyDescent="0.25">
      <c r="O2763" t="s">
        <v>222</v>
      </c>
      <c r="P2763" t="s">
        <v>8438</v>
      </c>
      <c r="Q2763">
        <v>80</v>
      </c>
    </row>
    <row r="2764" spans="15:17" x14ac:dyDescent="0.25">
      <c r="O2764" t="s">
        <v>689</v>
      </c>
      <c r="P2764" t="s">
        <v>8439</v>
      </c>
      <c r="Q2764">
        <v>120</v>
      </c>
    </row>
    <row r="2765" spans="15:17" x14ac:dyDescent="0.25">
      <c r="O2765" t="s">
        <v>171</v>
      </c>
      <c r="P2765" t="s">
        <v>8440</v>
      </c>
      <c r="Q2765">
        <v>80</v>
      </c>
    </row>
    <row r="2766" spans="15:17" x14ac:dyDescent="0.25">
      <c r="O2766" t="s">
        <v>747</v>
      </c>
      <c r="P2766" t="s">
        <v>8441</v>
      </c>
      <c r="Q2766">
        <v>80</v>
      </c>
    </row>
    <row r="2767" spans="15:17" x14ac:dyDescent="0.25">
      <c r="O2767" t="s">
        <v>1134</v>
      </c>
      <c r="P2767" t="s">
        <v>8442</v>
      </c>
      <c r="Q2767">
        <v>120</v>
      </c>
    </row>
    <row r="2768" spans="15:17" x14ac:dyDescent="0.25">
      <c r="O2768" t="s">
        <v>835</v>
      </c>
      <c r="P2768" t="s">
        <v>8443</v>
      </c>
      <c r="Q2768">
        <v>80</v>
      </c>
    </row>
    <row r="2769" spans="15:17" x14ac:dyDescent="0.25">
      <c r="O2769" t="s">
        <v>1651</v>
      </c>
      <c r="P2769" t="s">
        <v>8444</v>
      </c>
      <c r="Q2769">
        <v>80</v>
      </c>
    </row>
    <row r="2770" spans="15:17" x14ac:dyDescent="0.25">
      <c r="O2770" t="s">
        <v>230</v>
      </c>
      <c r="P2770" t="s">
        <v>8445</v>
      </c>
      <c r="Q2770">
        <v>80</v>
      </c>
    </row>
    <row r="2771" spans="15:17" x14ac:dyDescent="0.25">
      <c r="O2771" t="s">
        <v>199</v>
      </c>
      <c r="P2771" t="s">
        <v>8446</v>
      </c>
      <c r="Q2771">
        <v>80</v>
      </c>
    </row>
    <row r="2772" spans="15:17" x14ac:dyDescent="0.25">
      <c r="O2772" t="s">
        <v>2437</v>
      </c>
      <c r="P2772" t="s">
        <v>8447</v>
      </c>
      <c r="Q2772">
        <v>80</v>
      </c>
    </row>
    <row r="2773" spans="15:17" x14ac:dyDescent="0.25">
      <c r="O2773" t="s">
        <v>2409</v>
      </c>
      <c r="P2773" t="s">
        <v>8448</v>
      </c>
      <c r="Q2773">
        <v>120</v>
      </c>
    </row>
    <row r="2774" spans="15:17" x14ac:dyDescent="0.25">
      <c r="O2774" t="s">
        <v>1011</v>
      </c>
      <c r="P2774" t="s">
        <v>8449</v>
      </c>
      <c r="Q2774">
        <v>80</v>
      </c>
    </row>
    <row r="2775" spans="15:17" x14ac:dyDescent="0.25">
      <c r="O2775" t="s">
        <v>2233</v>
      </c>
      <c r="P2775" t="s">
        <v>8450</v>
      </c>
      <c r="Q2775">
        <v>80</v>
      </c>
    </row>
    <row r="2776" spans="15:17" x14ac:dyDescent="0.25">
      <c r="O2776" t="s">
        <v>2767</v>
      </c>
      <c r="P2776" t="s">
        <v>8451</v>
      </c>
      <c r="Q2776">
        <v>80</v>
      </c>
    </row>
    <row r="2777" spans="15:17" x14ac:dyDescent="0.25">
      <c r="O2777" t="s">
        <v>1668</v>
      </c>
      <c r="P2777" t="s">
        <v>8452</v>
      </c>
      <c r="Q2777">
        <v>80</v>
      </c>
    </row>
    <row r="2778" spans="15:17" x14ac:dyDescent="0.25">
      <c r="O2778" t="s">
        <v>2028</v>
      </c>
      <c r="P2778" t="s">
        <v>8453</v>
      </c>
      <c r="Q2778">
        <v>40</v>
      </c>
    </row>
    <row r="2779" spans="15:17" x14ac:dyDescent="0.25">
      <c r="O2779" t="s">
        <v>1453</v>
      </c>
      <c r="P2779" t="s">
        <v>8454</v>
      </c>
      <c r="Q2779">
        <v>80</v>
      </c>
    </row>
    <row r="2780" spans="15:17" x14ac:dyDescent="0.25">
      <c r="O2780" t="s">
        <v>1884</v>
      </c>
      <c r="P2780" t="s">
        <v>8455</v>
      </c>
      <c r="Q2780">
        <v>120</v>
      </c>
    </row>
    <row r="2781" spans="15:17" x14ac:dyDescent="0.25">
      <c r="O2781" t="s">
        <v>2086</v>
      </c>
      <c r="P2781" t="s">
        <v>8456</v>
      </c>
      <c r="Q2781">
        <v>80</v>
      </c>
    </row>
    <row r="2782" spans="15:17" x14ac:dyDescent="0.25">
      <c r="O2782" t="s">
        <v>1580</v>
      </c>
      <c r="P2782" t="s">
        <v>8457</v>
      </c>
      <c r="Q2782">
        <v>80</v>
      </c>
    </row>
    <row r="2783" spans="15:17" x14ac:dyDescent="0.25">
      <c r="O2783" t="s">
        <v>1719</v>
      </c>
      <c r="P2783" t="s">
        <v>8458</v>
      </c>
      <c r="Q2783">
        <v>80</v>
      </c>
    </row>
    <row r="2784" spans="15:17" x14ac:dyDescent="0.25">
      <c r="O2784" t="s">
        <v>1684</v>
      </c>
      <c r="P2784" t="s">
        <v>8459</v>
      </c>
      <c r="Q2784">
        <v>80</v>
      </c>
    </row>
    <row r="2785" spans="15:17" x14ac:dyDescent="0.25">
      <c r="O2785" t="s">
        <v>868</v>
      </c>
      <c r="P2785" t="s">
        <v>8460</v>
      </c>
      <c r="Q2785">
        <v>160</v>
      </c>
    </row>
    <row r="2786" spans="15:17" x14ac:dyDescent="0.25">
      <c r="O2786" t="s">
        <v>1211</v>
      </c>
      <c r="P2786" t="s">
        <v>8461</v>
      </c>
      <c r="Q2786">
        <v>120</v>
      </c>
    </row>
    <row r="2787" spans="15:17" x14ac:dyDescent="0.25">
      <c r="O2787" t="s">
        <v>352</v>
      </c>
      <c r="P2787" t="s">
        <v>8462</v>
      </c>
      <c r="Q2787">
        <v>80</v>
      </c>
    </row>
    <row r="2788" spans="15:17" x14ac:dyDescent="0.25">
      <c r="O2788" t="s">
        <v>1203</v>
      </c>
      <c r="P2788" t="s">
        <v>8463</v>
      </c>
      <c r="Q2788">
        <v>120</v>
      </c>
    </row>
    <row r="2789" spans="15:17" x14ac:dyDescent="0.25">
      <c r="O2789" t="s">
        <v>639</v>
      </c>
      <c r="P2789" t="s">
        <v>8464</v>
      </c>
      <c r="Q2789">
        <v>80</v>
      </c>
    </row>
    <row r="2790" spans="15:17" x14ac:dyDescent="0.25">
      <c r="O2790" t="s">
        <v>1724</v>
      </c>
      <c r="P2790" t="s">
        <v>8465</v>
      </c>
      <c r="Q2790">
        <v>80</v>
      </c>
    </row>
    <row r="2791" spans="15:17" x14ac:dyDescent="0.25">
      <c r="O2791" t="s">
        <v>1729</v>
      </c>
      <c r="P2791" t="s">
        <v>8466</v>
      </c>
      <c r="Q2791">
        <v>80</v>
      </c>
    </row>
    <row r="2792" spans="15:17" x14ac:dyDescent="0.25">
      <c r="O2792" t="s">
        <v>48</v>
      </c>
      <c r="P2792" t="s">
        <v>8467</v>
      </c>
      <c r="Q2792">
        <v>40</v>
      </c>
    </row>
    <row r="2793" spans="15:17" x14ac:dyDescent="0.25">
      <c r="O2793" t="s">
        <v>560</v>
      </c>
      <c r="P2793" t="s">
        <v>8468</v>
      </c>
      <c r="Q2793">
        <v>80</v>
      </c>
    </row>
    <row r="2794" spans="15:17" x14ac:dyDescent="0.25">
      <c r="O2794" t="s">
        <v>1656</v>
      </c>
      <c r="P2794" t="s">
        <v>8469</v>
      </c>
      <c r="Q2794">
        <v>80</v>
      </c>
    </row>
    <row r="2795" spans="15:17" x14ac:dyDescent="0.25">
      <c r="O2795" t="s">
        <v>1294</v>
      </c>
      <c r="P2795" t="s">
        <v>8470</v>
      </c>
      <c r="Q2795">
        <v>120</v>
      </c>
    </row>
    <row r="2796" spans="15:17" x14ac:dyDescent="0.25">
      <c r="O2796" t="s">
        <v>2510</v>
      </c>
      <c r="P2796" t="s">
        <v>8471</v>
      </c>
      <c r="Q2796">
        <v>80</v>
      </c>
    </row>
    <row r="2797" spans="15:17" x14ac:dyDescent="0.25">
      <c r="O2797" t="s">
        <v>442</v>
      </c>
      <c r="P2797" t="s">
        <v>8472</v>
      </c>
      <c r="Q2797">
        <v>80</v>
      </c>
    </row>
    <row r="2798" spans="15:17" x14ac:dyDescent="0.25">
      <c r="O2798" t="s">
        <v>64</v>
      </c>
      <c r="P2798" t="s">
        <v>8473</v>
      </c>
      <c r="Q2798">
        <v>80</v>
      </c>
    </row>
    <row r="2799" spans="15:17" x14ac:dyDescent="0.25">
      <c r="O2799" t="s">
        <v>1381</v>
      </c>
      <c r="P2799" t="s">
        <v>8474</v>
      </c>
      <c r="Q2799">
        <v>80</v>
      </c>
    </row>
    <row r="2800" spans="15:17" x14ac:dyDescent="0.25">
      <c r="O2800" t="s">
        <v>612</v>
      </c>
      <c r="P2800" t="s">
        <v>8475</v>
      </c>
      <c r="Q2800">
        <v>40</v>
      </c>
    </row>
    <row r="2801" spans="15:17" x14ac:dyDescent="0.25">
      <c r="O2801" t="s">
        <v>1575</v>
      </c>
      <c r="P2801" t="s">
        <v>8476</v>
      </c>
      <c r="Q2801">
        <v>40</v>
      </c>
    </row>
    <row r="2802" spans="15:17" x14ac:dyDescent="0.25">
      <c r="O2802" t="s">
        <v>377</v>
      </c>
      <c r="P2802" t="s">
        <v>8477</v>
      </c>
      <c r="Q2802">
        <v>40</v>
      </c>
    </row>
    <row r="2803" spans="15:17" x14ac:dyDescent="0.25">
      <c r="O2803" t="s">
        <v>3130</v>
      </c>
      <c r="P2803" t="s">
        <v>8478</v>
      </c>
      <c r="Q2803">
        <v>80</v>
      </c>
    </row>
    <row r="2804" spans="15:17" x14ac:dyDescent="0.25">
      <c r="O2804" t="s">
        <v>2498</v>
      </c>
      <c r="P2804" t="s">
        <v>8479</v>
      </c>
      <c r="Q2804">
        <v>80</v>
      </c>
    </row>
    <row r="2805" spans="15:17" x14ac:dyDescent="0.25">
      <c r="O2805" t="s">
        <v>732</v>
      </c>
      <c r="P2805" t="s">
        <v>8480</v>
      </c>
      <c r="Q2805">
        <v>80</v>
      </c>
    </row>
    <row r="2806" spans="15:17" x14ac:dyDescent="0.25">
      <c r="O2806" t="s">
        <v>1232</v>
      </c>
      <c r="P2806" t="s">
        <v>8481</v>
      </c>
      <c r="Q2806">
        <v>120</v>
      </c>
    </row>
    <row r="2807" spans="15:17" x14ac:dyDescent="0.25">
      <c r="O2807" t="s">
        <v>1257</v>
      </c>
      <c r="P2807" t="s">
        <v>8184</v>
      </c>
      <c r="Q2807">
        <v>120</v>
      </c>
    </row>
    <row r="2808" spans="15:17" x14ac:dyDescent="0.25">
      <c r="O2808" t="s">
        <v>1207</v>
      </c>
      <c r="P2808" t="s">
        <v>8482</v>
      </c>
      <c r="Q2808">
        <v>40</v>
      </c>
    </row>
    <row r="2809" spans="15:17" x14ac:dyDescent="0.25">
      <c r="O2809" t="s">
        <v>2414</v>
      </c>
      <c r="P2809" t="s">
        <v>8483</v>
      </c>
      <c r="Q2809">
        <v>160</v>
      </c>
    </row>
    <row r="2810" spans="15:17" x14ac:dyDescent="0.25">
      <c r="O2810" t="s">
        <v>816</v>
      </c>
      <c r="P2810" t="s">
        <v>8484</v>
      </c>
      <c r="Q2810">
        <v>120</v>
      </c>
    </row>
    <row r="2811" spans="15:17" x14ac:dyDescent="0.25">
      <c r="O2811" t="s">
        <v>1808</v>
      </c>
      <c r="P2811" t="s">
        <v>8485</v>
      </c>
      <c r="Q2811">
        <v>120</v>
      </c>
    </row>
    <row r="2812" spans="15:17" x14ac:dyDescent="0.25">
      <c r="O2812" t="s">
        <v>1740</v>
      </c>
      <c r="P2812" t="s">
        <v>8486</v>
      </c>
      <c r="Q2812">
        <v>80</v>
      </c>
    </row>
    <row r="2813" spans="15:17" x14ac:dyDescent="0.25">
      <c r="O2813" t="s">
        <v>669</v>
      </c>
      <c r="P2813" t="s">
        <v>8487</v>
      </c>
      <c r="Q2813">
        <v>80</v>
      </c>
    </row>
    <row r="2814" spans="15:17" x14ac:dyDescent="0.25">
      <c r="O2814" t="s">
        <v>1734</v>
      </c>
      <c r="P2814" t="s">
        <v>8488</v>
      </c>
      <c r="Q2814">
        <v>80</v>
      </c>
    </row>
    <row r="2815" spans="15:17" x14ac:dyDescent="0.25">
      <c r="O2815" t="s">
        <v>1128</v>
      </c>
      <c r="P2815" t="s">
        <v>8489</v>
      </c>
      <c r="Q2815">
        <v>80</v>
      </c>
    </row>
    <row r="2816" spans="15:17" x14ac:dyDescent="0.25">
      <c r="O2816" t="s">
        <v>2068</v>
      </c>
      <c r="P2816" t="s">
        <v>8490</v>
      </c>
      <c r="Q2816">
        <v>40</v>
      </c>
    </row>
    <row r="2817" spans="15:17" x14ac:dyDescent="0.25">
      <c r="O2817" t="s">
        <v>2642</v>
      </c>
      <c r="P2817" t="s">
        <v>8491</v>
      </c>
      <c r="Q2817">
        <v>80</v>
      </c>
    </row>
    <row r="2818" spans="15:17" x14ac:dyDescent="0.25">
      <c r="O2818" t="s">
        <v>863</v>
      </c>
      <c r="P2818" t="s">
        <v>8492</v>
      </c>
      <c r="Q2818">
        <v>80</v>
      </c>
    </row>
    <row r="2819" spans="15:17" x14ac:dyDescent="0.25">
      <c r="O2819" t="s">
        <v>2442</v>
      </c>
      <c r="P2819" t="s">
        <v>8493</v>
      </c>
      <c r="Q2819">
        <v>80</v>
      </c>
    </row>
    <row r="2820" spans="15:17" x14ac:dyDescent="0.25">
      <c r="O2820" t="s">
        <v>1696</v>
      </c>
      <c r="P2820" t="s">
        <v>8494</v>
      </c>
      <c r="Q2820">
        <v>80</v>
      </c>
    </row>
    <row r="2821" spans="15:17" x14ac:dyDescent="0.25">
      <c r="O2821" t="s">
        <v>1351</v>
      </c>
      <c r="P2821" t="s">
        <v>8495</v>
      </c>
      <c r="Q2821">
        <v>80</v>
      </c>
    </row>
    <row r="2822" spans="15:17" x14ac:dyDescent="0.25">
      <c r="O2822" t="s">
        <v>1357</v>
      </c>
      <c r="P2822" t="s">
        <v>8496</v>
      </c>
      <c r="Q2822">
        <v>80</v>
      </c>
    </row>
    <row r="2823" spans="15:17" x14ac:dyDescent="0.25">
      <c r="O2823" t="s">
        <v>397</v>
      </c>
      <c r="P2823" t="s">
        <v>8497</v>
      </c>
      <c r="Q2823">
        <v>80</v>
      </c>
    </row>
    <row r="2824" spans="15:17" x14ac:dyDescent="0.25">
      <c r="O2824" t="s">
        <v>2854</v>
      </c>
      <c r="P2824" t="s">
        <v>8498</v>
      </c>
      <c r="Q2824">
        <v>80</v>
      </c>
    </row>
    <row r="2825" spans="15:17" x14ac:dyDescent="0.25">
      <c r="O2825" t="s">
        <v>1701</v>
      </c>
      <c r="P2825" t="s">
        <v>8499</v>
      </c>
      <c r="Q2825">
        <v>40</v>
      </c>
    </row>
    <row r="2826" spans="15:17" x14ac:dyDescent="0.25">
      <c r="O2826" t="s">
        <v>2192</v>
      </c>
      <c r="P2826" t="s">
        <v>8500</v>
      </c>
      <c r="Q2826">
        <v>80</v>
      </c>
    </row>
    <row r="2827" spans="15:17" x14ac:dyDescent="0.25">
      <c r="O2827" t="s">
        <v>1217</v>
      </c>
      <c r="P2827" t="s">
        <v>8501</v>
      </c>
      <c r="Q2827">
        <v>40</v>
      </c>
    </row>
    <row r="2828" spans="15:17" x14ac:dyDescent="0.25">
      <c r="O2828" t="s">
        <v>621</v>
      </c>
      <c r="P2828" t="s">
        <v>8185</v>
      </c>
      <c r="Q2828">
        <v>80</v>
      </c>
    </row>
    <row r="2829" spans="15:17" x14ac:dyDescent="0.25">
      <c r="O2829" t="s">
        <v>2404</v>
      </c>
      <c r="P2829" t="s">
        <v>8502</v>
      </c>
      <c r="Q2829">
        <v>120</v>
      </c>
    </row>
    <row r="2830" spans="15:17" x14ac:dyDescent="0.25">
      <c r="O2830" t="s">
        <v>155</v>
      </c>
      <c r="P2830" t="s">
        <v>8503</v>
      </c>
      <c r="Q2830">
        <v>80</v>
      </c>
    </row>
    <row r="2831" spans="15:17" x14ac:dyDescent="0.25">
      <c r="O2831" t="s">
        <v>2387</v>
      </c>
      <c r="P2831" t="s">
        <v>8504</v>
      </c>
      <c r="Q2831">
        <v>80</v>
      </c>
    </row>
    <row r="2832" spans="15:17" x14ac:dyDescent="0.25">
      <c r="O2832" t="s">
        <v>1750</v>
      </c>
      <c r="P2832" t="s">
        <v>8505</v>
      </c>
      <c r="Q2832">
        <v>40</v>
      </c>
    </row>
    <row r="2833" spans="15:17" x14ac:dyDescent="0.25">
      <c r="O2833" t="s">
        <v>1753</v>
      </c>
      <c r="P2833" t="s">
        <v>8506</v>
      </c>
      <c r="Q2833">
        <v>40</v>
      </c>
    </row>
    <row r="2834" spans="15:17" x14ac:dyDescent="0.25">
      <c r="O2834" t="s">
        <v>787</v>
      </c>
      <c r="P2834" t="s">
        <v>8507</v>
      </c>
      <c r="Q2834">
        <v>40</v>
      </c>
    </row>
    <row r="2835" spans="15:17" x14ac:dyDescent="0.25">
      <c r="O2835" t="s">
        <v>2465</v>
      </c>
      <c r="P2835" t="s">
        <v>8508</v>
      </c>
      <c r="Q2835">
        <v>40</v>
      </c>
    </row>
    <row r="2836" spans="15:17" x14ac:dyDescent="0.25">
      <c r="O2836" t="s">
        <v>2475</v>
      </c>
      <c r="P2836" t="s">
        <v>8509</v>
      </c>
      <c r="Q2836">
        <v>40</v>
      </c>
    </row>
    <row r="2837" spans="15:17" x14ac:dyDescent="0.25">
      <c r="O2837" t="s">
        <v>844</v>
      </c>
      <c r="P2837" t="s">
        <v>8510</v>
      </c>
      <c r="Q2837">
        <v>80</v>
      </c>
    </row>
    <row r="2838" spans="15:17" x14ac:dyDescent="0.25">
      <c r="O2838" t="s">
        <v>2448</v>
      </c>
      <c r="P2838" t="s">
        <v>8511</v>
      </c>
      <c r="Q2838">
        <v>120</v>
      </c>
    </row>
    <row r="2839" spans="15:17" x14ac:dyDescent="0.25">
      <c r="O2839" t="s">
        <v>288</v>
      </c>
      <c r="P2839" t="s">
        <v>8512</v>
      </c>
      <c r="Q2839">
        <v>40</v>
      </c>
    </row>
    <row r="2840" spans="15:17" x14ac:dyDescent="0.25">
      <c r="O2840" t="s">
        <v>1236</v>
      </c>
      <c r="P2840" t="s">
        <v>8513</v>
      </c>
      <c r="Q2840">
        <v>120</v>
      </c>
    </row>
    <row r="2841" spans="15:17" x14ac:dyDescent="0.25">
      <c r="O2841" t="s">
        <v>1240</v>
      </c>
      <c r="P2841" t="s">
        <v>8514</v>
      </c>
      <c r="Q2841">
        <v>120</v>
      </c>
    </row>
    <row r="2842" spans="15:17" x14ac:dyDescent="0.25">
      <c r="O2842" t="s">
        <v>2010</v>
      </c>
      <c r="P2842" t="s">
        <v>8515</v>
      </c>
      <c r="Q2842">
        <v>80</v>
      </c>
    </row>
    <row r="2843" spans="15:17" x14ac:dyDescent="0.25">
      <c r="O2843" t="s">
        <v>699</v>
      </c>
      <c r="P2843" t="s">
        <v>8516</v>
      </c>
      <c r="Q2843">
        <v>80</v>
      </c>
    </row>
    <row r="2844" spans="15:17" x14ac:dyDescent="0.25">
      <c r="O2844" t="s">
        <v>694</v>
      </c>
      <c r="P2844" t="s">
        <v>8517</v>
      </c>
      <c r="Q2844">
        <v>80</v>
      </c>
    </row>
    <row r="2845" spans="15:17" x14ac:dyDescent="0.25">
      <c r="O2845" t="s">
        <v>2869</v>
      </c>
      <c r="P2845" t="s">
        <v>8518</v>
      </c>
      <c r="Q2845">
        <v>80</v>
      </c>
    </row>
    <row r="2846" spans="15:17" x14ac:dyDescent="0.25">
      <c r="O2846" t="s">
        <v>2864</v>
      </c>
      <c r="P2846" t="s">
        <v>8519</v>
      </c>
      <c r="Q2846">
        <v>120</v>
      </c>
    </row>
    <row r="2847" spans="15:17" x14ac:dyDescent="0.25">
      <c r="O2847" t="s">
        <v>3017</v>
      </c>
      <c r="P2847" t="s">
        <v>8520</v>
      </c>
      <c r="Q2847">
        <v>120</v>
      </c>
    </row>
    <row r="2848" spans="15:17" x14ac:dyDescent="0.25">
      <c r="O2848" t="s">
        <v>1313</v>
      </c>
      <c r="P2848" t="s">
        <v>8521</v>
      </c>
      <c r="Q2848">
        <v>80</v>
      </c>
    </row>
    <row r="2849" spans="15:17" x14ac:dyDescent="0.25">
      <c r="O2849" t="s">
        <v>2787</v>
      </c>
      <c r="P2849" t="s">
        <v>8186</v>
      </c>
      <c r="Q2849">
        <v>80</v>
      </c>
    </row>
    <row r="2850" spans="15:17" x14ac:dyDescent="0.25">
      <c r="O2850" t="s">
        <v>2803</v>
      </c>
      <c r="P2850" t="s">
        <v>8522</v>
      </c>
      <c r="Q2850">
        <v>80</v>
      </c>
    </row>
    <row r="2851" spans="15:17" x14ac:dyDescent="0.25">
      <c r="O2851" t="s">
        <v>3045</v>
      </c>
      <c r="P2851" t="s">
        <v>8187</v>
      </c>
      <c r="Q2851">
        <v>80</v>
      </c>
    </row>
    <row r="2852" spans="15:17" x14ac:dyDescent="0.25">
      <c r="O2852" t="s">
        <v>3049</v>
      </c>
      <c r="P2852" t="s">
        <v>8188</v>
      </c>
      <c r="Q2852">
        <v>80</v>
      </c>
    </row>
    <row r="2853" spans="15:17" x14ac:dyDescent="0.25">
      <c r="O2853" t="s">
        <v>1538</v>
      </c>
      <c r="P2853" t="s">
        <v>8523</v>
      </c>
      <c r="Q2853">
        <v>80</v>
      </c>
    </row>
    <row r="2854" spans="15:17" x14ac:dyDescent="0.25">
      <c r="O2854" t="s">
        <v>1544</v>
      </c>
      <c r="P2854" t="s">
        <v>8524</v>
      </c>
      <c r="Q2854">
        <v>80</v>
      </c>
    </row>
    <row r="2855" spans="15:17" x14ac:dyDescent="0.25">
      <c r="O2855" t="s">
        <v>555</v>
      </c>
      <c r="P2855" t="s">
        <v>8525</v>
      </c>
      <c r="Q2855">
        <v>120</v>
      </c>
    </row>
    <row r="2856" spans="15:17" x14ac:dyDescent="0.25">
      <c r="O2856" t="s">
        <v>1246</v>
      </c>
      <c r="P2856" t="s">
        <v>8526</v>
      </c>
      <c r="Q2856">
        <v>80</v>
      </c>
    </row>
    <row r="2857" spans="15:17" x14ac:dyDescent="0.25">
      <c r="O2857" t="s">
        <v>402</v>
      </c>
      <c r="P2857" t="s">
        <v>5954</v>
      </c>
      <c r="Q2857">
        <v>80</v>
      </c>
    </row>
    <row r="2858" spans="15:17" x14ac:dyDescent="0.25">
      <c r="O2858" t="s">
        <v>214</v>
      </c>
      <c r="P2858" t="s">
        <v>8527</v>
      </c>
      <c r="Q2858">
        <v>80</v>
      </c>
    </row>
    <row r="2859" spans="15:17" x14ac:dyDescent="0.25">
      <c r="O2859" t="s">
        <v>1288</v>
      </c>
      <c r="P2859" t="s">
        <v>8528</v>
      </c>
      <c r="Q2859">
        <v>120</v>
      </c>
    </row>
    <row r="2860" spans="15:17" x14ac:dyDescent="0.25">
      <c r="O2860" t="s">
        <v>2039</v>
      </c>
      <c r="P2860" t="s">
        <v>8529</v>
      </c>
      <c r="Q2860">
        <v>40</v>
      </c>
    </row>
    <row r="2861" spans="15:17" x14ac:dyDescent="0.25">
      <c r="O2861" t="s">
        <v>986</v>
      </c>
      <c r="P2861" t="s">
        <v>8530</v>
      </c>
      <c r="Q2861">
        <v>40</v>
      </c>
    </row>
    <row r="2862" spans="15:17" x14ac:dyDescent="0.25">
      <c r="O2862" t="s">
        <v>2016</v>
      </c>
      <c r="P2862" t="s">
        <v>8531</v>
      </c>
      <c r="Q2862">
        <v>80</v>
      </c>
    </row>
    <row r="2863" spans="15:17" x14ac:dyDescent="0.25">
      <c r="O2863" t="s">
        <v>226</v>
      </c>
      <c r="P2863" t="s">
        <v>8532</v>
      </c>
      <c r="Q2863">
        <v>80</v>
      </c>
    </row>
    <row r="2864" spans="15:17" x14ac:dyDescent="0.25">
      <c r="O2864" t="s">
        <v>100</v>
      </c>
      <c r="P2864" t="e">
        <v>#N/A</v>
      </c>
      <c r="Q2864" t="e">
        <v>#N/A</v>
      </c>
    </row>
    <row r="2865" spans="15:17" x14ac:dyDescent="0.25">
      <c r="O2865" t="s">
        <v>407</v>
      </c>
      <c r="P2865" t="s">
        <v>8533</v>
      </c>
      <c r="Q2865">
        <v>80</v>
      </c>
    </row>
    <row r="2866" spans="15:17" x14ac:dyDescent="0.25">
      <c r="O2866" t="s">
        <v>2460</v>
      </c>
      <c r="P2866" t="s">
        <v>8534</v>
      </c>
      <c r="Q2866">
        <v>40</v>
      </c>
    </row>
    <row r="2867" spans="15:17" x14ac:dyDescent="0.25">
      <c r="O2867" t="s">
        <v>2885</v>
      </c>
      <c r="P2867" t="s">
        <v>8535</v>
      </c>
      <c r="Q2867">
        <v>40</v>
      </c>
    </row>
    <row r="2868" spans="15:17" x14ac:dyDescent="0.25">
      <c r="O2868" t="s">
        <v>2552</v>
      </c>
      <c r="P2868" t="s">
        <v>8536</v>
      </c>
      <c r="Q2868">
        <v>40</v>
      </c>
    </row>
    <row r="2869" spans="15:17" x14ac:dyDescent="0.25">
      <c r="O2869" t="s">
        <v>2664</v>
      </c>
      <c r="P2869" t="s">
        <v>8537</v>
      </c>
      <c r="Q2869">
        <v>80</v>
      </c>
    </row>
    <row r="2870" spans="15:17" x14ac:dyDescent="0.25">
      <c r="O2870" t="s">
        <v>2976</v>
      </c>
      <c r="P2870" t="s">
        <v>8538</v>
      </c>
      <c r="Q2870">
        <v>40</v>
      </c>
    </row>
    <row r="2871" spans="15:17" x14ac:dyDescent="0.25">
      <c r="O2871" t="s">
        <v>796</v>
      </c>
      <c r="P2871" t="s">
        <v>8539</v>
      </c>
      <c r="Q2871">
        <v>120</v>
      </c>
    </row>
    <row r="2872" spans="15:17" x14ac:dyDescent="0.25">
      <c r="O2872" t="s">
        <v>853</v>
      </c>
      <c r="P2872" t="s">
        <v>8540</v>
      </c>
      <c r="Q2872">
        <v>80</v>
      </c>
    </row>
    <row r="2873" spans="15:17" x14ac:dyDescent="0.25">
      <c r="O2873" t="s">
        <v>104</v>
      </c>
      <c r="P2873" t="e">
        <v>#N/A</v>
      </c>
      <c r="Q2873" t="e">
        <v>#N/A</v>
      </c>
    </row>
    <row r="2874" spans="15:17" x14ac:dyDescent="0.25">
      <c r="O2874" t="s">
        <v>2850</v>
      </c>
      <c r="P2874" t="s">
        <v>8541</v>
      </c>
      <c r="Q2874">
        <v>120</v>
      </c>
    </row>
    <row r="2875" spans="15:17" x14ac:dyDescent="0.25">
      <c r="O2875" t="s">
        <v>2838</v>
      </c>
      <c r="P2875" t="s">
        <v>8542</v>
      </c>
      <c r="Q2875">
        <v>120</v>
      </c>
    </row>
    <row r="2876" spans="15:17" x14ac:dyDescent="0.25">
      <c r="O2876" t="s">
        <v>2874</v>
      </c>
      <c r="P2876" t="s">
        <v>8543</v>
      </c>
      <c r="Q2876">
        <v>120</v>
      </c>
    </row>
    <row r="2877" spans="15:17" x14ac:dyDescent="0.25">
      <c r="O2877" t="s">
        <v>703</v>
      </c>
      <c r="P2877" t="s">
        <v>8544</v>
      </c>
      <c r="Q2877">
        <v>80</v>
      </c>
    </row>
    <row r="2878" spans="15:17" x14ac:dyDescent="0.25">
      <c r="O2878" t="s">
        <v>1171</v>
      </c>
      <c r="P2878" t="s">
        <v>8545</v>
      </c>
      <c r="Q2878">
        <v>80</v>
      </c>
    </row>
    <row r="2879" spans="15:17" x14ac:dyDescent="0.25">
      <c r="O2879" t="s">
        <v>2117</v>
      </c>
      <c r="P2879" t="s">
        <v>8546</v>
      </c>
      <c r="Q2879">
        <v>120</v>
      </c>
    </row>
    <row r="2880" spans="15:17" x14ac:dyDescent="0.25">
      <c r="O2880" t="s">
        <v>2144</v>
      </c>
      <c r="P2880" t="s">
        <v>8547</v>
      </c>
      <c r="Q2880">
        <v>120</v>
      </c>
    </row>
    <row r="2881" spans="15:17" x14ac:dyDescent="0.25">
      <c r="O2881" t="s">
        <v>1043</v>
      </c>
      <c r="P2881" t="s">
        <v>8548</v>
      </c>
      <c r="Q2881">
        <v>120</v>
      </c>
    </row>
    <row r="2882" spans="15:17" x14ac:dyDescent="0.25">
      <c r="O2882" t="s">
        <v>1057</v>
      </c>
      <c r="P2882" t="s">
        <v>8549</v>
      </c>
      <c r="Q2882">
        <v>120</v>
      </c>
    </row>
    <row r="2883" spans="15:17" x14ac:dyDescent="0.25">
      <c r="O2883" t="s">
        <v>2687</v>
      </c>
      <c r="P2883" t="s">
        <v>8550</v>
      </c>
      <c r="Q2883">
        <v>160</v>
      </c>
    </row>
    <row r="2884" spans="15:17" x14ac:dyDescent="0.25">
      <c r="O2884" t="s">
        <v>1757</v>
      </c>
      <c r="P2884" t="s">
        <v>8551</v>
      </c>
      <c r="Q2884">
        <v>40</v>
      </c>
    </row>
    <row r="2885" spans="15:17" x14ac:dyDescent="0.25">
      <c r="O2885" t="s">
        <v>3113</v>
      </c>
      <c r="P2885" t="s">
        <v>8189</v>
      </c>
      <c r="Q2885">
        <v>80</v>
      </c>
    </row>
    <row r="2886" spans="15:17" x14ac:dyDescent="0.25">
      <c r="O2886" t="s">
        <v>1111</v>
      </c>
      <c r="P2886" t="s">
        <v>8552</v>
      </c>
      <c r="Q2886">
        <v>40</v>
      </c>
    </row>
    <row r="2887" spans="15:17" x14ac:dyDescent="0.25">
      <c r="O2887" t="s">
        <v>2166</v>
      </c>
      <c r="P2887" t="s">
        <v>8553</v>
      </c>
      <c r="Q2887">
        <v>80</v>
      </c>
    </row>
    <row r="2888" spans="15:17" x14ac:dyDescent="0.25">
      <c r="O2888" t="s">
        <v>1182</v>
      </c>
      <c r="P2888" t="s">
        <v>8554</v>
      </c>
      <c r="Q2888">
        <v>40</v>
      </c>
    </row>
    <row r="2889" spans="15:17" x14ac:dyDescent="0.25">
      <c r="O2889" t="s">
        <v>1330</v>
      </c>
      <c r="P2889" t="s">
        <v>8555</v>
      </c>
      <c r="Q2889">
        <v>40</v>
      </c>
    </row>
    <row r="2890" spans="15:17" x14ac:dyDescent="0.25">
      <c r="O2890" t="s">
        <v>1336</v>
      </c>
      <c r="P2890" t="s">
        <v>8556</v>
      </c>
      <c r="Q2890">
        <v>40</v>
      </c>
    </row>
    <row r="2891" spans="15:17" x14ac:dyDescent="0.25">
      <c r="O2891" t="s">
        <v>2290</v>
      </c>
      <c r="P2891" t="s">
        <v>8557</v>
      </c>
      <c r="Q2891">
        <v>80</v>
      </c>
    </row>
    <row r="2892" spans="15:17" x14ac:dyDescent="0.25">
      <c r="O2892" t="s">
        <v>1427</v>
      </c>
      <c r="P2892" t="s">
        <v>8558</v>
      </c>
      <c r="Q2892">
        <v>80</v>
      </c>
    </row>
    <row r="2893" spans="15:17" x14ac:dyDescent="0.25">
      <c r="O2893" t="s">
        <v>2251</v>
      </c>
      <c r="P2893" t="s">
        <v>8559</v>
      </c>
      <c r="Q2893">
        <v>40</v>
      </c>
    </row>
    <row r="2894" spans="15:17" x14ac:dyDescent="0.25">
      <c r="O2894" t="s">
        <v>939</v>
      </c>
      <c r="P2894" t="s">
        <v>8560</v>
      </c>
      <c r="Q2894">
        <v>40</v>
      </c>
    </row>
    <row r="2895" spans="15:17" x14ac:dyDescent="0.25">
      <c r="O2895" t="s">
        <v>412</v>
      </c>
      <c r="P2895" t="s">
        <v>8561</v>
      </c>
      <c r="Q2895">
        <v>80</v>
      </c>
    </row>
    <row r="2896" spans="15:17" x14ac:dyDescent="0.25">
      <c r="O2896" t="s">
        <v>417</v>
      </c>
      <c r="P2896" t="s">
        <v>8561</v>
      </c>
      <c r="Q2896">
        <v>120</v>
      </c>
    </row>
    <row r="2897" spans="15:17" x14ac:dyDescent="0.25">
      <c r="O2897" t="s">
        <v>649</v>
      </c>
      <c r="P2897" t="s">
        <v>8562</v>
      </c>
      <c r="Q2897">
        <v>80</v>
      </c>
    </row>
    <row r="2898" spans="15:17" x14ac:dyDescent="0.25">
      <c r="O2898" t="s">
        <v>147</v>
      </c>
      <c r="P2898" t="s">
        <v>8563</v>
      </c>
      <c r="Q2898">
        <v>80</v>
      </c>
    </row>
    <row r="2899" spans="15:17" x14ac:dyDescent="0.25">
      <c r="O2899" t="s">
        <v>2671</v>
      </c>
      <c r="P2899" t="s">
        <v>8190</v>
      </c>
      <c r="Q2899">
        <v>40</v>
      </c>
    </row>
    <row r="2900" spans="15:17" x14ac:dyDescent="0.25">
      <c r="O2900" t="s">
        <v>2099</v>
      </c>
      <c r="P2900" t="s">
        <v>8564</v>
      </c>
      <c r="Q2900">
        <v>40</v>
      </c>
    </row>
    <row r="2901" spans="15:17" x14ac:dyDescent="0.25">
      <c r="O2901" t="s">
        <v>3095</v>
      </c>
      <c r="P2901" t="s">
        <v>8565</v>
      </c>
      <c r="Q2901">
        <v>40</v>
      </c>
    </row>
    <row r="2902" spans="15:17" x14ac:dyDescent="0.25">
      <c r="O2902" t="s">
        <v>3103</v>
      </c>
      <c r="P2902" t="s">
        <v>8566</v>
      </c>
      <c r="Q2902">
        <v>40</v>
      </c>
    </row>
    <row r="2903" spans="15:17" x14ac:dyDescent="0.25">
      <c r="O2903" t="s">
        <v>119</v>
      </c>
      <c r="P2903" t="s">
        <v>8567</v>
      </c>
      <c r="Q2903">
        <v>40</v>
      </c>
    </row>
    <row r="2904" spans="15:17" x14ac:dyDescent="0.25">
      <c r="O2904" t="s">
        <v>911</v>
      </c>
      <c r="P2904" t="s">
        <v>8191</v>
      </c>
      <c r="Q2904">
        <v>40</v>
      </c>
    </row>
    <row r="2905" spans="15:17" x14ac:dyDescent="0.25">
      <c r="O2905" t="s">
        <v>573</v>
      </c>
      <c r="P2905" t="s">
        <v>8568</v>
      </c>
      <c r="Q2905">
        <v>80</v>
      </c>
    </row>
    <row r="2906" spans="15:17" x14ac:dyDescent="0.25">
      <c r="O2906" t="s">
        <v>593</v>
      </c>
      <c r="P2906" t="s">
        <v>8569</v>
      </c>
      <c r="Q2906">
        <v>40</v>
      </c>
    </row>
    <row r="2907" spans="15:17" x14ac:dyDescent="0.25">
      <c r="O2907" t="s">
        <v>603</v>
      </c>
      <c r="P2907" t="s">
        <v>8570</v>
      </c>
      <c r="Q2907">
        <v>80</v>
      </c>
    </row>
    <row r="2908" spans="15:17" x14ac:dyDescent="0.25">
      <c r="O2908" t="s">
        <v>583</v>
      </c>
      <c r="P2908" t="s">
        <v>8571</v>
      </c>
      <c r="Q2908">
        <v>40</v>
      </c>
    </row>
    <row r="2909" spans="15:17" x14ac:dyDescent="0.25">
      <c r="O2909" t="s">
        <v>598</v>
      </c>
      <c r="P2909" t="s">
        <v>8572</v>
      </c>
      <c r="Q2909">
        <v>80</v>
      </c>
    </row>
    <row r="2910" spans="15:17" x14ac:dyDescent="0.25">
      <c r="O2910" t="s">
        <v>630</v>
      </c>
      <c r="P2910" t="s">
        <v>8192</v>
      </c>
      <c r="Q2910">
        <v>80</v>
      </c>
    </row>
    <row r="2911" spans="15:17" x14ac:dyDescent="0.25">
      <c r="O2911" t="s">
        <v>644</v>
      </c>
      <c r="P2911" t="s">
        <v>8573</v>
      </c>
      <c r="Q2911">
        <v>80</v>
      </c>
    </row>
    <row r="2912" spans="15:17" x14ac:dyDescent="0.25">
      <c r="O2912" t="s">
        <v>635</v>
      </c>
      <c r="P2912" t="s">
        <v>8574</v>
      </c>
      <c r="Q2912">
        <v>80</v>
      </c>
    </row>
    <row r="2913" spans="15:17" x14ac:dyDescent="0.25">
      <c r="O2913" t="s">
        <v>1193</v>
      </c>
      <c r="P2913" t="s">
        <v>8575</v>
      </c>
      <c r="Q2913">
        <v>80</v>
      </c>
    </row>
    <row r="2914" spans="15:17" x14ac:dyDescent="0.25">
      <c r="O2914" t="s">
        <v>1252</v>
      </c>
      <c r="P2914" t="s">
        <v>8576</v>
      </c>
      <c r="Q2914">
        <v>80</v>
      </c>
    </row>
    <row r="2915" spans="15:17" x14ac:dyDescent="0.25">
      <c r="O2915" t="s">
        <v>1872</v>
      </c>
      <c r="P2915" t="s">
        <v>8577</v>
      </c>
      <c r="Q2915">
        <v>80</v>
      </c>
    </row>
    <row r="2916" spans="15:17" x14ac:dyDescent="0.25">
      <c r="O2916" t="s">
        <v>1077</v>
      </c>
      <c r="P2916" t="s">
        <v>8578</v>
      </c>
      <c r="Q2916">
        <v>120</v>
      </c>
    </row>
    <row r="2917" spans="15:17" x14ac:dyDescent="0.25">
      <c r="O2917" t="s">
        <v>1062</v>
      </c>
      <c r="P2917" t="s">
        <v>8579</v>
      </c>
      <c r="Q2917">
        <v>120</v>
      </c>
    </row>
    <row r="2918" spans="15:17" x14ac:dyDescent="0.25">
      <c r="O2918" t="s">
        <v>2257</v>
      </c>
      <c r="P2918" t="s">
        <v>8580</v>
      </c>
      <c r="Q2918">
        <v>40</v>
      </c>
    </row>
    <row r="2919" spans="15:17" x14ac:dyDescent="0.25">
      <c r="O2919" t="s">
        <v>1896</v>
      </c>
      <c r="P2919" t="s">
        <v>8581</v>
      </c>
      <c r="Q2919">
        <v>120</v>
      </c>
    </row>
    <row r="2920" spans="15:17" x14ac:dyDescent="0.25">
      <c r="O2920" t="s">
        <v>1341</v>
      </c>
      <c r="P2920" t="s">
        <v>8582</v>
      </c>
      <c r="Q2920">
        <v>40</v>
      </c>
    </row>
    <row r="2921" spans="15:17" x14ac:dyDescent="0.25">
      <c r="O2921" t="s">
        <v>387</v>
      </c>
      <c r="P2921" t="s">
        <v>8583</v>
      </c>
      <c r="Q2921">
        <v>80</v>
      </c>
    </row>
    <row r="2922" spans="15:17" x14ac:dyDescent="0.25">
      <c r="O2922" t="s">
        <v>2128</v>
      </c>
      <c r="P2922" t="s">
        <v>8584</v>
      </c>
      <c r="Q2922">
        <v>120</v>
      </c>
    </row>
    <row r="2923" spans="15:17" x14ac:dyDescent="0.25">
      <c r="O2923" t="s">
        <v>1878</v>
      </c>
      <c r="P2923" t="s">
        <v>8585</v>
      </c>
      <c r="Q2923">
        <v>80</v>
      </c>
    </row>
    <row r="2924" spans="15:17" x14ac:dyDescent="0.25">
      <c r="O2924" t="s">
        <v>1900</v>
      </c>
      <c r="P2924" t="s">
        <v>8586</v>
      </c>
      <c r="Q2924">
        <v>120</v>
      </c>
    </row>
    <row r="2925" spans="15:17" x14ac:dyDescent="0.25">
      <c r="O2925" t="s">
        <v>2882</v>
      </c>
      <c r="P2925" t="s">
        <v>8587</v>
      </c>
      <c r="Q2925">
        <v>40</v>
      </c>
    </row>
    <row r="2926" spans="15:17" x14ac:dyDescent="0.25">
      <c r="O2926" t="s">
        <v>2074</v>
      </c>
      <c r="P2926" t="s">
        <v>8588</v>
      </c>
      <c r="Q2926">
        <v>40</v>
      </c>
    </row>
    <row r="2927" spans="15:17" x14ac:dyDescent="0.25">
      <c r="O2927" t="s">
        <v>2647</v>
      </c>
      <c r="P2927" t="s">
        <v>8589</v>
      </c>
      <c r="Q2927">
        <v>40</v>
      </c>
    </row>
    <row r="2928" spans="15:17" x14ac:dyDescent="0.25">
      <c r="O2928" t="s">
        <v>68</v>
      </c>
      <c r="P2928" t="s">
        <v>8193</v>
      </c>
      <c r="Q2928">
        <v>120</v>
      </c>
    </row>
    <row r="2929" spans="15:17" x14ac:dyDescent="0.25">
      <c r="O2929" t="s">
        <v>245</v>
      </c>
      <c r="P2929" t="s">
        <v>8590</v>
      </c>
      <c r="Q2929">
        <v>40</v>
      </c>
    </row>
    <row r="2930" spans="15:17" x14ac:dyDescent="0.25">
      <c r="O2930" t="s">
        <v>873</v>
      </c>
      <c r="P2930" t="s">
        <v>8591</v>
      </c>
      <c r="Q2930">
        <v>80</v>
      </c>
    </row>
    <row r="2931" spans="15:17" x14ac:dyDescent="0.25">
      <c r="O2931" t="s">
        <v>437</v>
      </c>
      <c r="P2931" t="s">
        <v>8592</v>
      </c>
      <c r="Q2931">
        <v>80</v>
      </c>
    </row>
    <row r="2932" spans="15:17" x14ac:dyDescent="0.25">
      <c r="O2932" t="s">
        <v>1375</v>
      </c>
      <c r="P2932" t="s">
        <v>8593</v>
      </c>
      <c r="Q2932">
        <v>80</v>
      </c>
    </row>
    <row r="2933" spans="15:17" x14ac:dyDescent="0.25">
      <c r="O2933" t="s">
        <v>96</v>
      </c>
      <c r="P2933" t="s">
        <v>8594</v>
      </c>
      <c r="Q2933">
        <v>80</v>
      </c>
    </row>
    <row r="2934" spans="15:17" x14ac:dyDescent="0.25">
      <c r="O2934" t="s">
        <v>1387</v>
      </c>
      <c r="P2934" t="s">
        <v>8595</v>
      </c>
      <c r="Q2934">
        <v>80</v>
      </c>
    </row>
    <row r="2935" spans="15:17" x14ac:dyDescent="0.25">
      <c r="O2935" t="s">
        <v>2265</v>
      </c>
      <c r="P2935" t="s">
        <v>8596</v>
      </c>
      <c r="Q2935">
        <v>80</v>
      </c>
    </row>
    <row r="2936" spans="15:17" x14ac:dyDescent="0.25">
      <c r="O2936" t="s">
        <v>1299</v>
      </c>
      <c r="P2936" t="s">
        <v>8597</v>
      </c>
      <c r="Q2936">
        <v>120</v>
      </c>
    </row>
    <row r="2937" spans="15:17" x14ac:dyDescent="0.25">
      <c r="O2937" t="s">
        <v>664</v>
      </c>
      <c r="P2937" t="s">
        <v>8598</v>
      </c>
      <c r="Q2937">
        <v>40</v>
      </c>
    </row>
    <row r="2938" spans="15:17" x14ac:dyDescent="0.25">
      <c r="O2938" t="s">
        <v>2330</v>
      </c>
      <c r="P2938" t="s">
        <v>8599</v>
      </c>
      <c r="Q2938">
        <v>40</v>
      </c>
    </row>
    <row r="2939" spans="15:17" x14ac:dyDescent="0.25">
      <c r="O2939" t="s">
        <v>1522</v>
      </c>
      <c r="P2939" t="s">
        <v>8600</v>
      </c>
      <c r="Q2939">
        <v>40</v>
      </c>
    </row>
    <row r="2940" spans="15:17" x14ac:dyDescent="0.25">
      <c r="O2940" t="s">
        <v>952</v>
      </c>
      <c r="P2940" t="s">
        <v>8601</v>
      </c>
      <c r="Q2940">
        <v>120</v>
      </c>
    </row>
    <row r="2941" spans="15:17" x14ac:dyDescent="0.25">
      <c r="O2941" t="s">
        <v>1146</v>
      </c>
      <c r="P2941" t="s">
        <v>8602</v>
      </c>
      <c r="Q2941">
        <v>40</v>
      </c>
    </row>
    <row r="2942" spans="15:17" x14ac:dyDescent="0.25">
      <c r="O2942" t="s">
        <v>2715</v>
      </c>
      <c r="P2942" t="s">
        <v>8194</v>
      </c>
      <c r="Q2942">
        <v>40</v>
      </c>
    </row>
    <row r="2943" spans="15:17" x14ac:dyDescent="0.25">
      <c r="O2943" t="s">
        <v>1283</v>
      </c>
      <c r="P2943" t="s">
        <v>8603</v>
      </c>
      <c r="Q2943">
        <v>120</v>
      </c>
    </row>
    <row r="2944" spans="15:17" x14ac:dyDescent="0.25">
      <c r="O2944" t="s">
        <v>471</v>
      </c>
      <c r="P2944" t="s">
        <v>8604</v>
      </c>
      <c r="Q2944">
        <v>80</v>
      </c>
    </row>
    <row r="2945" spans="15:17" x14ac:dyDescent="0.25">
      <c r="O2945" t="s">
        <v>2323</v>
      </c>
      <c r="P2945" t="s">
        <v>8605</v>
      </c>
      <c r="Q2945">
        <v>80</v>
      </c>
    </row>
    <row r="2946" spans="15:17" x14ac:dyDescent="0.25">
      <c r="O2946" t="s">
        <v>1486</v>
      </c>
      <c r="P2946" t="s">
        <v>8606</v>
      </c>
      <c r="Q2946">
        <v>40</v>
      </c>
    </row>
    <row r="2947" spans="15:17" x14ac:dyDescent="0.25">
      <c r="O2947" t="s">
        <v>1006</v>
      </c>
      <c r="P2947" t="s">
        <v>8607</v>
      </c>
      <c r="Q2947">
        <v>40</v>
      </c>
    </row>
    <row r="2948" spans="15:17" x14ac:dyDescent="0.25">
      <c r="O2948" t="s">
        <v>2830</v>
      </c>
      <c r="P2948" t="s">
        <v>8608</v>
      </c>
      <c r="Q2948">
        <v>120</v>
      </c>
    </row>
    <row r="2949" spans="15:17" x14ac:dyDescent="0.25">
      <c r="O2949" t="s">
        <v>3004</v>
      </c>
      <c r="P2949" t="s">
        <v>8609</v>
      </c>
      <c r="Q2949">
        <v>120</v>
      </c>
    </row>
    <row r="2950" spans="15:17" x14ac:dyDescent="0.25">
      <c r="O2950" t="s">
        <v>2892</v>
      </c>
      <c r="P2950" t="s">
        <v>8610</v>
      </c>
      <c r="Q2950">
        <v>80</v>
      </c>
    </row>
    <row r="2951" spans="15:17" x14ac:dyDescent="0.25">
      <c r="O2951" t="s">
        <v>2896</v>
      </c>
      <c r="P2951" t="s">
        <v>8611</v>
      </c>
      <c r="Q2951">
        <v>80</v>
      </c>
    </row>
    <row r="2952" spans="15:17" x14ac:dyDescent="0.25">
      <c r="O2952" t="s">
        <v>2139</v>
      </c>
      <c r="P2952" t="s">
        <v>8612</v>
      </c>
      <c r="Q2952">
        <v>120</v>
      </c>
    </row>
    <row r="2953" spans="15:17" x14ac:dyDescent="0.25">
      <c r="O2953" t="s">
        <v>2209</v>
      </c>
      <c r="P2953" t="s">
        <v>8613</v>
      </c>
      <c r="Q2953">
        <v>80</v>
      </c>
    </row>
    <row r="2954" spans="15:17" x14ac:dyDescent="0.25">
      <c r="O2954" t="s">
        <v>1277</v>
      </c>
      <c r="P2954" t="s">
        <v>8614</v>
      </c>
      <c r="Q2954">
        <v>80</v>
      </c>
    </row>
    <row r="2955" spans="15:17" x14ac:dyDescent="0.25">
      <c r="O2955" t="s">
        <v>249</v>
      </c>
      <c r="P2955" t="s">
        <v>8615</v>
      </c>
      <c r="Q2955">
        <v>80</v>
      </c>
    </row>
    <row r="2956" spans="15:17" x14ac:dyDescent="0.25">
      <c r="O2956" t="s">
        <v>218</v>
      </c>
      <c r="P2956" t="s">
        <v>8616</v>
      </c>
      <c r="Q2956">
        <v>120</v>
      </c>
    </row>
    <row r="2957" spans="15:17" x14ac:dyDescent="0.25">
      <c r="O2957" t="s">
        <v>1319</v>
      </c>
      <c r="P2957" t="s">
        <v>8617</v>
      </c>
      <c r="Q2957">
        <v>80</v>
      </c>
    </row>
    <row r="2958" spans="15:17" x14ac:dyDescent="0.25">
      <c r="O2958" t="s">
        <v>279</v>
      </c>
      <c r="P2958" t="s">
        <v>8618</v>
      </c>
      <c r="Q2958">
        <v>80</v>
      </c>
    </row>
    <row r="2959" spans="15:17" x14ac:dyDescent="0.25">
      <c r="O2959" t="s">
        <v>801</v>
      </c>
      <c r="P2959" t="s">
        <v>8619</v>
      </c>
      <c r="Q2959">
        <v>120</v>
      </c>
    </row>
    <row r="2960" spans="15:17" x14ac:dyDescent="0.25">
      <c r="O2960" t="s">
        <v>422</v>
      </c>
      <c r="P2960" t="s">
        <v>8620</v>
      </c>
      <c r="Q2960">
        <v>120</v>
      </c>
    </row>
    <row r="2961" spans="15:17" x14ac:dyDescent="0.25">
      <c r="O2961" t="s">
        <v>1393</v>
      </c>
      <c r="P2961" t="s">
        <v>8621</v>
      </c>
      <c r="Q2961">
        <v>80</v>
      </c>
    </row>
    <row r="2962" spans="15:17" x14ac:dyDescent="0.25">
      <c r="O2962" t="s">
        <v>1369</v>
      </c>
      <c r="P2962" t="s">
        <v>8622</v>
      </c>
      <c r="Q2962">
        <v>80</v>
      </c>
    </row>
    <row r="2963" spans="15:17" x14ac:dyDescent="0.25">
      <c r="O2963" t="s">
        <v>1492</v>
      </c>
      <c r="P2963" t="s">
        <v>8623</v>
      </c>
      <c r="Q2963">
        <v>40</v>
      </c>
    </row>
    <row r="2964" spans="15:17" x14ac:dyDescent="0.25">
      <c r="O2964" t="s">
        <v>1151</v>
      </c>
      <c r="P2964" t="s">
        <v>8624</v>
      </c>
      <c r="Q2964">
        <v>40</v>
      </c>
    </row>
    <row r="2965" spans="15:17" x14ac:dyDescent="0.25">
      <c r="O2965" t="s">
        <v>1272</v>
      </c>
      <c r="P2965" t="s">
        <v>8625</v>
      </c>
      <c r="Q2965">
        <v>120</v>
      </c>
    </row>
    <row r="2966" spans="15:17" x14ac:dyDescent="0.25">
      <c r="O2966" t="s">
        <v>565</v>
      </c>
      <c r="P2966" t="s">
        <v>8195</v>
      </c>
      <c r="Q2966">
        <v>80</v>
      </c>
    </row>
    <row r="2967" spans="15:17" x14ac:dyDescent="0.25">
      <c r="O2967" t="s">
        <v>588</v>
      </c>
      <c r="P2967" t="s">
        <v>8626</v>
      </c>
      <c r="Q2967">
        <v>80</v>
      </c>
    </row>
    <row r="2968" spans="15:17" x14ac:dyDescent="0.25">
      <c r="O2968" t="s">
        <v>333</v>
      </c>
      <c r="P2968" t="s">
        <v>8627</v>
      </c>
      <c r="Q2968">
        <v>80</v>
      </c>
    </row>
    <row r="2969" spans="15:17" x14ac:dyDescent="0.25">
      <c r="O2969" t="s">
        <v>2179</v>
      </c>
      <c r="P2969" t="s">
        <v>8628</v>
      </c>
      <c r="Q2969">
        <v>120</v>
      </c>
    </row>
    <row r="2970" spans="15:17" x14ac:dyDescent="0.25">
      <c r="O2970" t="s">
        <v>357</v>
      </c>
      <c r="P2970" t="s">
        <v>8629</v>
      </c>
      <c r="Q2970">
        <v>80</v>
      </c>
    </row>
    <row r="2971" spans="15:17" x14ac:dyDescent="0.25">
      <c r="O2971" t="s">
        <v>1261</v>
      </c>
      <c r="P2971" t="s">
        <v>8630</v>
      </c>
      <c r="Q2971">
        <v>120</v>
      </c>
    </row>
    <row r="2972" spans="15:17" x14ac:dyDescent="0.25">
      <c r="O2972" t="s">
        <v>1156</v>
      </c>
      <c r="P2972" t="s">
        <v>8631</v>
      </c>
      <c r="Q2972">
        <v>40</v>
      </c>
    </row>
    <row r="2973" spans="15:17" x14ac:dyDescent="0.25">
      <c r="O2973" t="s">
        <v>578</v>
      </c>
      <c r="P2973" t="s">
        <v>8632</v>
      </c>
      <c r="Q2973">
        <v>80</v>
      </c>
    </row>
    <row r="2974" spans="15:17" x14ac:dyDescent="0.25">
      <c r="O2974" t="s">
        <v>1305</v>
      </c>
      <c r="P2974" t="s">
        <v>8633</v>
      </c>
      <c r="Q2974">
        <v>80</v>
      </c>
    </row>
    <row r="2975" spans="15:17" x14ac:dyDescent="0.25">
      <c r="O2975" t="s">
        <v>2245</v>
      </c>
      <c r="P2975" t="s">
        <v>8634</v>
      </c>
      <c r="Q2975">
        <v>80</v>
      </c>
    </row>
    <row r="2976" spans="15:17" x14ac:dyDescent="0.25">
      <c r="O2976" t="s">
        <v>1890</v>
      </c>
      <c r="P2976" t="s">
        <v>8635</v>
      </c>
      <c r="Q2976">
        <v>80</v>
      </c>
    </row>
    <row r="2977" spans="15:17" x14ac:dyDescent="0.25">
      <c r="O2977" t="s">
        <v>72</v>
      </c>
      <c r="P2977" t="s">
        <v>8636</v>
      </c>
      <c r="Q2977">
        <v>120</v>
      </c>
    </row>
    <row r="2978" spans="15:17" x14ac:dyDescent="0.25">
      <c r="O2978" t="s">
        <v>427</v>
      </c>
      <c r="P2978" t="s">
        <v>8637</v>
      </c>
      <c r="Q2978">
        <v>80</v>
      </c>
    </row>
    <row r="2979" spans="15:17" x14ac:dyDescent="0.25">
      <c r="O2979" t="s">
        <v>432</v>
      </c>
      <c r="P2979" t="s">
        <v>8638</v>
      </c>
      <c r="Q2979">
        <v>120</v>
      </c>
    </row>
    <row r="2980" spans="15:17" x14ac:dyDescent="0.25">
      <c r="O2980" t="s">
        <v>1161</v>
      </c>
      <c r="P2980" t="s">
        <v>8639</v>
      </c>
      <c r="Q2980">
        <v>40</v>
      </c>
    </row>
    <row r="2981" spans="15:17" x14ac:dyDescent="0.25">
      <c r="O2981" t="s">
        <v>1267</v>
      </c>
      <c r="P2981" t="s">
        <v>8640</v>
      </c>
      <c r="Q2981">
        <v>80</v>
      </c>
    </row>
    <row r="2982" spans="15:17" x14ac:dyDescent="0.25">
      <c r="O2982" t="s">
        <v>2938</v>
      </c>
      <c r="P2982" t="s">
        <v>8641</v>
      </c>
      <c r="Q2982">
        <v>80</v>
      </c>
    </row>
    <row r="2983" spans="15:17" x14ac:dyDescent="0.25">
      <c r="O2983" t="s">
        <v>1404</v>
      </c>
      <c r="P2983" t="s">
        <v>8642</v>
      </c>
      <c r="Q2983">
        <v>120</v>
      </c>
    </row>
    <row r="2984" spans="15:17" x14ac:dyDescent="0.25">
      <c r="O2984" t="s">
        <v>1498</v>
      </c>
      <c r="P2984" t="s">
        <v>8643</v>
      </c>
      <c r="Q2984">
        <v>40</v>
      </c>
    </row>
    <row r="2985" spans="15:17" x14ac:dyDescent="0.25">
      <c r="O2985" t="s">
        <v>2161</v>
      </c>
      <c r="P2985" t="s">
        <v>8644</v>
      </c>
      <c r="Q2985">
        <v>80</v>
      </c>
    </row>
    <row r="2986" spans="15:17" x14ac:dyDescent="0.25">
      <c r="O2986" t="s">
        <v>1198</v>
      </c>
      <c r="P2986" t="s">
        <v>8645</v>
      </c>
      <c r="Q2986">
        <v>80</v>
      </c>
    </row>
    <row r="2987" spans="15:17" x14ac:dyDescent="0.25">
      <c r="O2987" t="s">
        <v>1067</v>
      </c>
      <c r="P2987" t="s">
        <v>8646</v>
      </c>
      <c r="Q2987">
        <v>120</v>
      </c>
    </row>
    <row r="2988" spans="15:17" x14ac:dyDescent="0.25">
      <c r="O2988" t="s">
        <v>2045</v>
      </c>
      <c r="P2988" t="s">
        <v>8647</v>
      </c>
      <c r="Q2988">
        <v>80</v>
      </c>
    </row>
    <row r="2989" spans="15:17" x14ac:dyDescent="0.25">
      <c r="O2989" t="s">
        <v>2172</v>
      </c>
      <c r="P2989" t="s">
        <v>8648</v>
      </c>
      <c r="Q2989">
        <v>80</v>
      </c>
    </row>
    <row r="2990" spans="15:17" x14ac:dyDescent="0.25">
      <c r="O2990" t="s">
        <v>988</v>
      </c>
      <c r="P2990" t="s">
        <v>8649</v>
      </c>
      <c r="Q2990">
        <v>80</v>
      </c>
    </row>
    <row r="2991" spans="15:17" x14ac:dyDescent="0.25">
      <c r="O2991" t="s">
        <v>2707</v>
      </c>
      <c r="P2991" t="s">
        <v>8650</v>
      </c>
      <c r="Q2991">
        <v>80</v>
      </c>
    </row>
    <row r="2992" spans="15:17" x14ac:dyDescent="0.25">
      <c r="O2992" t="s">
        <v>2559</v>
      </c>
      <c r="P2992" t="s">
        <v>8651</v>
      </c>
      <c r="Q2992">
        <v>80</v>
      </c>
    </row>
    <row r="2993" spans="15:17" x14ac:dyDescent="0.25">
      <c r="O2993" t="s">
        <v>2057</v>
      </c>
      <c r="P2993" t="s">
        <v>8652</v>
      </c>
      <c r="Q2993">
        <v>80</v>
      </c>
    </row>
    <row r="2994" spans="15:17" x14ac:dyDescent="0.25">
      <c r="O2994" t="s">
        <v>2797</v>
      </c>
      <c r="P2994" t="s">
        <v>8196</v>
      </c>
      <c r="Q2994">
        <v>80</v>
      </c>
    </row>
    <row r="2995" spans="15:17" x14ac:dyDescent="0.25">
      <c r="O2995" t="s">
        <v>2955</v>
      </c>
      <c r="P2995" t="s">
        <v>8653</v>
      </c>
      <c r="Q2995">
        <v>80</v>
      </c>
    </row>
    <row r="2996" spans="15:17" x14ac:dyDescent="0.25">
      <c r="O2996" t="s">
        <v>2968</v>
      </c>
      <c r="P2996" t="s">
        <v>8654</v>
      </c>
      <c r="Q2996">
        <v>80</v>
      </c>
    </row>
    <row r="2997" spans="15:17" x14ac:dyDescent="0.25">
      <c r="O2997" t="s">
        <v>2809</v>
      </c>
      <c r="P2997" t="s">
        <v>8197</v>
      </c>
      <c r="Q2997">
        <v>80</v>
      </c>
    </row>
    <row r="2998" spans="15:17" x14ac:dyDescent="0.25">
      <c r="O2998" t="s">
        <v>2316</v>
      </c>
      <c r="P2998" t="s">
        <v>8655</v>
      </c>
      <c r="Q2998">
        <v>80</v>
      </c>
    </row>
    <row r="2999" spans="15:17" x14ac:dyDescent="0.25">
      <c r="O2999" t="s">
        <v>2961</v>
      </c>
      <c r="P2999" t="s">
        <v>8198</v>
      </c>
      <c r="Q2999">
        <v>80</v>
      </c>
    </row>
    <row r="3000" spans="15:17" x14ac:dyDescent="0.25">
      <c r="O3000" t="s">
        <v>2791</v>
      </c>
      <c r="P3000" t="s">
        <v>8199</v>
      </c>
      <c r="Q3000">
        <v>80</v>
      </c>
    </row>
    <row r="3001" spans="15:17" x14ac:dyDescent="0.25">
      <c r="O3001" t="s">
        <v>1458</v>
      </c>
      <c r="P3001" t="s">
        <v>8656</v>
      </c>
      <c r="Q3001">
        <v>40</v>
      </c>
    </row>
    <row r="3002" spans="15:17" x14ac:dyDescent="0.25">
      <c r="O3002" t="s">
        <v>1844</v>
      </c>
      <c r="P3002" t="s">
        <v>8657</v>
      </c>
      <c r="Q3002">
        <v>40</v>
      </c>
    </row>
    <row r="3003" spans="15:17" x14ac:dyDescent="0.25">
      <c r="O3003" t="s">
        <v>1849</v>
      </c>
      <c r="P3003" t="s">
        <v>8658</v>
      </c>
      <c r="Q3003">
        <v>40</v>
      </c>
    </row>
    <row r="3004" spans="15:17" x14ac:dyDescent="0.25">
      <c r="O3004" t="s">
        <v>2532</v>
      </c>
      <c r="P3004" t="s">
        <v>8659</v>
      </c>
      <c r="Q3004">
        <v>80</v>
      </c>
    </row>
    <row r="3005" spans="15:17" x14ac:dyDescent="0.25">
      <c r="O3005" t="s">
        <v>1854</v>
      </c>
      <c r="P3005" t="s">
        <v>8660</v>
      </c>
      <c r="Q3005">
        <v>80</v>
      </c>
    </row>
    <row r="3006" spans="15:17" x14ac:dyDescent="0.25">
      <c r="O3006" t="s">
        <v>2545</v>
      </c>
      <c r="P3006" t="s">
        <v>8661</v>
      </c>
      <c r="Q3006">
        <v>80</v>
      </c>
    </row>
    <row r="3007" spans="15:17" x14ac:dyDescent="0.25">
      <c r="O3007" t="s">
        <v>2586</v>
      </c>
      <c r="P3007" t="s">
        <v>8662</v>
      </c>
      <c r="Q3007">
        <v>120</v>
      </c>
    </row>
    <row r="3008" spans="15:17" x14ac:dyDescent="0.25">
      <c r="O3008" t="s">
        <v>3120</v>
      </c>
      <c r="P3008" t="s">
        <v>8663</v>
      </c>
      <c r="Q3008">
        <v>40</v>
      </c>
    </row>
    <row r="3009" spans="15:17" x14ac:dyDescent="0.25">
      <c r="O3009" t="s">
        <v>878</v>
      </c>
      <c r="P3009" t="s">
        <v>8664</v>
      </c>
      <c r="Q3009">
        <v>120</v>
      </c>
    </row>
    <row r="3010" spans="15:17" x14ac:dyDescent="0.25">
      <c r="O3010" t="s">
        <v>2262</v>
      </c>
      <c r="P3010" t="s">
        <v>8665</v>
      </c>
      <c r="Q3010">
        <v>80</v>
      </c>
    </row>
    <row r="3011" spans="15:17" x14ac:dyDescent="0.25">
      <c r="O3011" t="s">
        <v>967</v>
      </c>
      <c r="P3011" t="s">
        <v>8666</v>
      </c>
      <c r="Q3011">
        <v>40</v>
      </c>
    </row>
    <row r="3012" spans="15:17" x14ac:dyDescent="0.25">
      <c r="O3012" t="s">
        <v>849</v>
      </c>
      <c r="P3012" t="s">
        <v>8667</v>
      </c>
      <c r="Q3012">
        <v>80</v>
      </c>
    </row>
    <row r="3013" spans="15:17" x14ac:dyDescent="0.25">
      <c r="O3013" t="s">
        <v>2950</v>
      </c>
      <c r="P3013" t="s">
        <v>8200</v>
      </c>
      <c r="Q3013">
        <v>80</v>
      </c>
    </row>
    <row r="3014" spans="15:17" x14ac:dyDescent="0.25">
      <c r="O3014" t="s">
        <v>858</v>
      </c>
      <c r="P3014" t="s">
        <v>8668</v>
      </c>
      <c r="Q3014">
        <v>80</v>
      </c>
    </row>
    <row r="3015" spans="15:17" x14ac:dyDescent="0.25">
      <c r="O3015" t="s">
        <v>568</v>
      </c>
      <c r="P3015" t="s">
        <v>8669</v>
      </c>
      <c r="Q3015">
        <v>80</v>
      </c>
    </row>
    <row r="3016" spans="15:17" x14ac:dyDescent="0.25">
      <c r="O3016" t="s">
        <v>2721</v>
      </c>
      <c r="P3016" t="s">
        <v>8670</v>
      </c>
      <c r="Q3016">
        <v>40</v>
      </c>
    </row>
    <row r="3017" spans="15:17" x14ac:dyDescent="0.25">
      <c r="O3017" t="s">
        <v>2566</v>
      </c>
      <c r="P3017" t="s">
        <v>8671</v>
      </c>
      <c r="Q3017">
        <v>80</v>
      </c>
    </row>
    <row r="3018" spans="15:17" x14ac:dyDescent="0.25">
      <c r="O3018" t="s">
        <v>2338</v>
      </c>
      <c r="P3018" t="s">
        <v>8672</v>
      </c>
      <c r="Q3018">
        <v>40</v>
      </c>
    </row>
    <row r="3019" spans="15:17" x14ac:dyDescent="0.25">
      <c r="O3019" t="s">
        <v>3032</v>
      </c>
      <c r="P3019" t="s">
        <v>8673</v>
      </c>
      <c r="Q3019">
        <v>80</v>
      </c>
    </row>
    <row r="3020" spans="15:17" x14ac:dyDescent="0.25">
      <c r="O3020" t="s">
        <v>892</v>
      </c>
      <c r="P3020" t="s">
        <v>8674</v>
      </c>
      <c r="Q3020">
        <v>80</v>
      </c>
    </row>
    <row r="3021" spans="15:17" x14ac:dyDescent="0.25">
      <c r="O3021" t="s">
        <v>2629</v>
      </c>
      <c r="P3021" t="s">
        <v>8675</v>
      </c>
      <c r="Q3021">
        <v>80</v>
      </c>
    </row>
    <row r="3022" spans="15:17" x14ac:dyDescent="0.25">
      <c r="O3022" t="s">
        <v>897</v>
      </c>
      <c r="P3022" t="s">
        <v>8676</v>
      </c>
      <c r="Q3022">
        <v>40</v>
      </c>
    </row>
    <row r="3023" spans="15:17" x14ac:dyDescent="0.25">
      <c r="O3023" t="s">
        <v>2908</v>
      </c>
      <c r="P3023" t="s">
        <v>8201</v>
      </c>
      <c r="Q3023">
        <v>80</v>
      </c>
    </row>
    <row r="3024" spans="15:17" x14ac:dyDescent="0.25">
      <c r="O3024" t="s">
        <v>52</v>
      </c>
      <c r="P3024" t="s">
        <v>8677</v>
      </c>
      <c r="Q3024">
        <v>120</v>
      </c>
    </row>
    <row r="3025" spans="15:17" x14ac:dyDescent="0.25">
      <c r="O3025" t="s">
        <v>362</v>
      </c>
      <c r="P3025" t="s">
        <v>8678</v>
      </c>
      <c r="Q3025">
        <v>120</v>
      </c>
    </row>
    <row r="3026" spans="15:17" x14ac:dyDescent="0.25">
      <c r="O3026" t="s">
        <v>1016</v>
      </c>
      <c r="P3026" t="s">
        <v>8679</v>
      </c>
      <c r="Q3026">
        <v>80</v>
      </c>
    </row>
    <row r="3027" spans="15:17" x14ac:dyDescent="0.25">
      <c r="O3027" t="s">
        <v>2051</v>
      </c>
      <c r="P3027" t="s">
        <v>8680</v>
      </c>
      <c r="Q3027">
        <v>80</v>
      </c>
    </row>
    <row r="3028" spans="15:17" x14ac:dyDescent="0.25">
      <c r="O3028" t="s">
        <v>2221</v>
      </c>
      <c r="P3028" t="s">
        <v>8202</v>
      </c>
      <c r="Q3028">
        <v>120</v>
      </c>
    </row>
    <row r="3029" spans="15:17" x14ac:dyDescent="0.25">
      <c r="O3029" t="s">
        <v>2695</v>
      </c>
      <c r="P3029" t="s">
        <v>8681</v>
      </c>
      <c r="Q3029">
        <v>80</v>
      </c>
    </row>
    <row r="3030" spans="15:17" x14ac:dyDescent="0.25">
      <c r="O3030" t="s">
        <v>2931</v>
      </c>
      <c r="P3030" t="s">
        <v>8682</v>
      </c>
      <c r="Q3030">
        <v>120</v>
      </c>
    </row>
    <row r="3031" spans="15:17" x14ac:dyDescent="0.25">
      <c r="O3031" t="s">
        <v>1048</v>
      </c>
      <c r="P3031" t="s">
        <v>8683</v>
      </c>
      <c r="Q3031">
        <v>160</v>
      </c>
    </row>
    <row r="3032" spans="15:17" x14ac:dyDescent="0.25">
      <c r="O3032" t="s">
        <v>2155</v>
      </c>
      <c r="P3032" t="s">
        <v>8684</v>
      </c>
      <c r="Q3032">
        <v>80</v>
      </c>
    </row>
    <row r="3033" spans="15:17" x14ac:dyDescent="0.25">
      <c r="O3033" t="s">
        <v>2652</v>
      </c>
      <c r="P3033" t="s">
        <v>8685</v>
      </c>
      <c r="Q3033">
        <v>80</v>
      </c>
    </row>
    <row r="3034" spans="15:17" x14ac:dyDescent="0.25">
      <c r="O3034" t="s">
        <v>2134</v>
      </c>
      <c r="P3034" t="s">
        <v>8686</v>
      </c>
      <c r="Q3034">
        <v>160</v>
      </c>
    </row>
    <row r="3035" spans="15:17" x14ac:dyDescent="0.25">
      <c r="O3035" t="s">
        <v>3087</v>
      </c>
      <c r="P3035" t="s">
        <v>8687</v>
      </c>
      <c r="Q3035">
        <v>120</v>
      </c>
    </row>
    <row r="3036" spans="15:17" x14ac:dyDescent="0.25">
      <c r="O3036" t="s">
        <v>367</v>
      </c>
      <c r="P3036" t="s">
        <v>8688</v>
      </c>
      <c r="Q3036">
        <v>80</v>
      </c>
    </row>
    <row r="3037" spans="15:17" x14ac:dyDescent="0.25">
      <c r="O3037" t="s">
        <v>2240</v>
      </c>
      <c r="P3037" t="s">
        <v>8689</v>
      </c>
      <c r="Q3037">
        <v>120</v>
      </c>
    </row>
    <row r="3038" spans="15:17" x14ac:dyDescent="0.25">
      <c r="O3038" t="s">
        <v>1812</v>
      </c>
      <c r="P3038" t="s">
        <v>8203</v>
      </c>
      <c r="Q3038">
        <v>120</v>
      </c>
    </row>
    <row r="3039" spans="15:17" x14ac:dyDescent="0.25">
      <c r="O3039" t="s">
        <v>2635</v>
      </c>
      <c r="P3039" t="s">
        <v>8690</v>
      </c>
      <c r="Q3039">
        <v>40</v>
      </c>
    </row>
    <row r="3040" spans="15:17" x14ac:dyDescent="0.25">
      <c r="O3040" t="s">
        <v>2754</v>
      </c>
      <c r="P3040" t="s">
        <v>8691</v>
      </c>
      <c r="Q3040">
        <v>80</v>
      </c>
    </row>
    <row r="3041" spans="15:17" x14ac:dyDescent="0.25">
      <c r="O3041" t="s">
        <v>2216</v>
      </c>
      <c r="P3041" t="s">
        <v>8692</v>
      </c>
      <c r="Q3041">
        <v>120</v>
      </c>
    </row>
    <row r="3042" spans="15:17" x14ac:dyDescent="0.25">
      <c r="O3042" t="s">
        <v>2657</v>
      </c>
      <c r="P3042" t="s">
        <v>8693</v>
      </c>
      <c r="Q3042">
        <v>80</v>
      </c>
    </row>
    <row r="3043" spans="15:17" x14ac:dyDescent="0.25">
      <c r="O3043" t="s">
        <v>778</v>
      </c>
      <c r="P3043" t="s">
        <v>8694</v>
      </c>
      <c r="Q3043">
        <v>40</v>
      </c>
    </row>
    <row r="3044" spans="15:17" x14ac:dyDescent="0.25">
      <c r="O3044" t="s">
        <v>2453</v>
      </c>
      <c r="P3044" t="s">
        <v>8695</v>
      </c>
      <c r="Q3044">
        <v>40</v>
      </c>
    </row>
    <row r="3045" spans="15:17" x14ac:dyDescent="0.25">
      <c r="O3045" t="s">
        <v>1761</v>
      </c>
      <c r="P3045" t="s">
        <v>8696</v>
      </c>
      <c r="Q3045">
        <v>80</v>
      </c>
    </row>
    <row r="3046" spans="15:17" x14ac:dyDescent="0.25">
      <c r="O3046" t="s">
        <v>187</v>
      </c>
      <c r="P3046" t="s">
        <v>8697</v>
      </c>
      <c r="Q3046">
        <v>40</v>
      </c>
    </row>
    <row r="3047" spans="15:17" x14ac:dyDescent="0.25">
      <c r="O3047" t="s">
        <v>2092</v>
      </c>
      <c r="P3047" t="s">
        <v>8698</v>
      </c>
      <c r="Q3047">
        <v>80</v>
      </c>
    </row>
    <row r="3048" spans="15:17" x14ac:dyDescent="0.25">
      <c r="O3048" t="s">
        <v>2034</v>
      </c>
      <c r="P3048" t="s">
        <v>8699</v>
      </c>
      <c r="Q3048">
        <v>120</v>
      </c>
    </row>
    <row r="3049" spans="15:17" x14ac:dyDescent="0.25">
      <c r="O3049" t="s">
        <v>2470</v>
      </c>
      <c r="P3049" t="s">
        <v>8700</v>
      </c>
      <c r="Q3049">
        <v>80</v>
      </c>
    </row>
    <row r="3050" spans="15:17" x14ac:dyDescent="0.25">
      <c r="O3050" t="s">
        <v>1956</v>
      </c>
      <c r="P3050" t="s">
        <v>8701</v>
      </c>
      <c r="Q3050">
        <v>80</v>
      </c>
    </row>
    <row r="3051" spans="15:17" x14ac:dyDescent="0.25">
      <c r="O3051" t="s">
        <v>1960</v>
      </c>
      <c r="P3051" t="s">
        <v>8702</v>
      </c>
      <c r="Q3051">
        <v>80</v>
      </c>
    </row>
    <row r="3052" spans="15:17" x14ac:dyDescent="0.25">
      <c r="O3052" t="s">
        <v>1972</v>
      </c>
      <c r="P3052" t="s">
        <v>8204</v>
      </c>
      <c r="Q3052">
        <v>40</v>
      </c>
    </row>
    <row r="3053" spans="15:17" x14ac:dyDescent="0.25">
      <c r="O3053" t="s">
        <v>1993</v>
      </c>
      <c r="P3053" t="s">
        <v>8205</v>
      </c>
      <c r="Q3053">
        <v>80</v>
      </c>
    </row>
    <row r="3054" spans="15:17" x14ac:dyDescent="0.25">
      <c r="O3054" t="s">
        <v>3058</v>
      </c>
      <c r="P3054" t="s">
        <v>8703</v>
      </c>
      <c r="Q3054">
        <v>120</v>
      </c>
    </row>
    <row r="3055" spans="15:17" x14ac:dyDescent="0.25">
      <c r="O3055" t="s">
        <v>3064</v>
      </c>
      <c r="P3055" t="s">
        <v>8704</v>
      </c>
      <c r="Q3055">
        <v>120</v>
      </c>
    </row>
    <row r="3056" spans="15:17" x14ac:dyDescent="0.25">
      <c r="O3056" t="s">
        <v>944</v>
      </c>
      <c r="P3056" t="s">
        <v>8705</v>
      </c>
      <c r="Q3056">
        <v>80</v>
      </c>
    </row>
    <row r="3057" spans="15:17" x14ac:dyDescent="0.25">
      <c r="O3057" t="s">
        <v>2761</v>
      </c>
      <c r="P3057" t="s">
        <v>8706</v>
      </c>
      <c r="Q3057">
        <v>80</v>
      </c>
    </row>
    <row r="3058" spans="15:17" x14ac:dyDescent="0.25">
      <c r="O3058" t="s">
        <v>1962</v>
      </c>
      <c r="P3058" t="s">
        <v>8707</v>
      </c>
      <c r="Q3058">
        <v>40</v>
      </c>
    </row>
    <row r="3059" spans="15:17" x14ac:dyDescent="0.25">
      <c r="O3059" t="s">
        <v>1941</v>
      </c>
      <c r="P3059" t="s">
        <v>8708</v>
      </c>
      <c r="Q3059">
        <v>120</v>
      </c>
    </row>
    <row r="3060" spans="15:17" x14ac:dyDescent="0.25">
      <c r="O3060" t="s">
        <v>2599</v>
      </c>
      <c r="P3060" t="s">
        <v>8709</v>
      </c>
      <c r="Q3060">
        <v>80</v>
      </c>
    </row>
    <row r="3061" spans="15:17" x14ac:dyDescent="0.25">
      <c r="O3061" t="s">
        <v>926</v>
      </c>
      <c r="P3061" t="s">
        <v>8710</v>
      </c>
      <c r="Q3061">
        <v>80</v>
      </c>
    </row>
    <row r="3062" spans="15:17" x14ac:dyDescent="0.25">
      <c r="O3062" t="s">
        <v>2593</v>
      </c>
      <c r="P3062" t="s">
        <v>8711</v>
      </c>
      <c r="Q3062">
        <v>120</v>
      </c>
    </row>
    <row r="3063" spans="15:17" x14ac:dyDescent="0.25">
      <c r="O3063" t="s">
        <v>2943</v>
      </c>
      <c r="P3063" t="s">
        <v>8712</v>
      </c>
      <c r="Q3063">
        <v>80</v>
      </c>
    </row>
    <row r="3064" spans="15:17" x14ac:dyDescent="0.25">
      <c r="O3064" t="s">
        <v>2203</v>
      </c>
      <c r="P3064" t="s">
        <v>8713</v>
      </c>
      <c r="Q3064">
        <v>80</v>
      </c>
    </row>
    <row r="3065" spans="15:17" x14ac:dyDescent="0.25">
      <c r="O3065" t="s">
        <v>1999</v>
      </c>
      <c r="P3065" t="s">
        <v>8714</v>
      </c>
      <c r="Q3065">
        <v>80</v>
      </c>
    </row>
    <row r="3066" spans="15:17" x14ac:dyDescent="0.25">
      <c r="O3066" t="s">
        <v>791</v>
      </c>
      <c r="P3066" t="s">
        <v>8715</v>
      </c>
      <c r="Q3066">
        <v>80</v>
      </c>
    </row>
    <row r="3067" spans="15:17" x14ac:dyDescent="0.25">
      <c r="O3067" t="s">
        <v>2617</v>
      </c>
      <c r="P3067" t="s">
        <v>8206</v>
      </c>
      <c r="Q3067">
        <v>40</v>
      </c>
    </row>
    <row r="3068" spans="15:17" x14ac:dyDescent="0.25">
      <c r="O3068" t="s">
        <v>1767</v>
      </c>
      <c r="P3068" t="s">
        <v>8716</v>
      </c>
      <c r="Q3068">
        <v>80</v>
      </c>
    </row>
    <row r="3069" spans="15:17" x14ac:dyDescent="0.25">
      <c r="O3069" t="s">
        <v>996</v>
      </c>
      <c r="P3069" t="s">
        <v>8717</v>
      </c>
      <c r="Q3069">
        <v>40</v>
      </c>
    </row>
    <row r="3070" spans="15:17" x14ac:dyDescent="0.25">
      <c r="O3070" t="s">
        <v>203</v>
      </c>
      <c r="P3070" t="s">
        <v>8718</v>
      </c>
      <c r="Q3070">
        <v>40</v>
      </c>
    </row>
    <row r="3071" spans="15:17" x14ac:dyDescent="0.25">
      <c r="O3071" t="s">
        <v>206</v>
      </c>
      <c r="P3071" t="s">
        <v>8719</v>
      </c>
      <c r="Q3071">
        <v>40</v>
      </c>
    </row>
    <row r="3072" spans="15:17" x14ac:dyDescent="0.25">
      <c r="O3072" t="s">
        <v>1978</v>
      </c>
      <c r="P3072" t="s">
        <v>8720</v>
      </c>
      <c r="Q3072">
        <v>80</v>
      </c>
    </row>
    <row r="3073" spans="15:17" x14ac:dyDescent="0.25">
      <c r="O3073" t="s">
        <v>2573</v>
      </c>
      <c r="P3073" t="s">
        <v>8721</v>
      </c>
      <c r="Q3073">
        <v>120</v>
      </c>
    </row>
    <row r="3074" spans="15:17" x14ac:dyDescent="0.25">
      <c r="O3074" t="s">
        <v>1983</v>
      </c>
      <c r="P3074" t="s">
        <v>8722</v>
      </c>
      <c r="Q3074">
        <v>80</v>
      </c>
    </row>
    <row r="3075" spans="15:17" x14ac:dyDescent="0.25">
      <c r="O3075" t="s">
        <v>2624</v>
      </c>
      <c r="P3075" t="s">
        <v>8723</v>
      </c>
      <c r="Q3075">
        <v>120</v>
      </c>
    </row>
    <row r="3076" spans="15:17" x14ac:dyDescent="0.25">
      <c r="O3076" t="s">
        <v>2539</v>
      </c>
      <c r="P3076" t="s">
        <v>8724</v>
      </c>
      <c r="Q3076">
        <v>120</v>
      </c>
    </row>
    <row r="3077" spans="15:17" x14ac:dyDescent="0.25">
      <c r="O3077" t="s">
        <v>2503</v>
      </c>
      <c r="P3077" t="s">
        <v>8207</v>
      </c>
      <c r="Q3077">
        <v>120</v>
      </c>
    </row>
    <row r="3078" spans="15:17" x14ac:dyDescent="0.25">
      <c r="O3078" t="s">
        <v>769</v>
      </c>
      <c r="P3078" t="s">
        <v>8725</v>
      </c>
      <c r="Q3078">
        <v>80</v>
      </c>
    </row>
    <row r="3079" spans="15:17" x14ac:dyDescent="0.25">
      <c r="O3079" t="s">
        <v>806</v>
      </c>
      <c r="P3079" t="s">
        <v>8726</v>
      </c>
      <c r="Q3079">
        <v>120</v>
      </c>
    </row>
    <row r="3080" spans="15:17" x14ac:dyDescent="0.25">
      <c r="O3080" t="s">
        <v>1860</v>
      </c>
      <c r="P3080" t="s">
        <v>8727</v>
      </c>
      <c r="Q3080">
        <v>40</v>
      </c>
    </row>
    <row r="3081" spans="15:17" x14ac:dyDescent="0.25">
      <c r="O3081" t="s">
        <v>2901</v>
      </c>
      <c r="P3081" t="s">
        <v>8728</v>
      </c>
      <c r="Q3081">
        <v>40</v>
      </c>
    </row>
    <row r="3082" spans="15:17" x14ac:dyDescent="0.25">
      <c r="O3082" t="s">
        <v>1223</v>
      </c>
      <c r="P3082" t="s">
        <v>8729</v>
      </c>
      <c r="Q3082">
        <v>80</v>
      </c>
    </row>
    <row r="3083" spans="15:17" x14ac:dyDescent="0.25">
      <c r="O3083" t="s">
        <v>2736</v>
      </c>
      <c r="P3083" t="s">
        <v>8730</v>
      </c>
      <c r="Q3083">
        <v>80</v>
      </c>
    </row>
    <row r="3084" spans="15:17" x14ac:dyDescent="0.25">
      <c r="O3084" t="s">
        <v>2729</v>
      </c>
      <c r="P3084" t="s">
        <v>8731</v>
      </c>
      <c r="Q3084">
        <v>80</v>
      </c>
    </row>
    <row r="3085" spans="15:17" x14ac:dyDescent="0.25">
      <c r="O3085" t="s">
        <v>1947</v>
      </c>
      <c r="P3085" t="s">
        <v>8732</v>
      </c>
      <c r="Q3085">
        <v>80</v>
      </c>
    </row>
    <row r="3086" spans="15:17" x14ac:dyDescent="0.25">
      <c r="O3086" t="s">
        <v>2782</v>
      </c>
      <c r="P3086" t="s">
        <v>8733</v>
      </c>
      <c r="Q3086">
        <v>80</v>
      </c>
    </row>
    <row r="3087" spans="15:17" x14ac:dyDescent="0.25">
      <c r="O3087" t="s">
        <v>2186</v>
      </c>
      <c r="P3087" t="s">
        <v>8734</v>
      </c>
      <c r="Q3087">
        <v>80</v>
      </c>
    </row>
    <row r="3088" spans="15:17" x14ac:dyDescent="0.25">
      <c r="O3088" t="s">
        <v>2742</v>
      </c>
      <c r="P3088" t="s">
        <v>8735</v>
      </c>
      <c r="Q3088">
        <v>80</v>
      </c>
    </row>
    <row r="3089" spans="15:17" x14ac:dyDescent="0.25">
      <c r="O3089" t="s">
        <v>2747</v>
      </c>
      <c r="P3089" t="s">
        <v>8736</v>
      </c>
      <c r="Q3089">
        <v>80</v>
      </c>
    </row>
    <row r="3090" spans="15:17" x14ac:dyDescent="0.25">
      <c r="O3090" t="s">
        <v>2197</v>
      </c>
      <c r="P3090" t="s">
        <v>8737</v>
      </c>
      <c r="Q3090">
        <v>80</v>
      </c>
    </row>
    <row r="3091" spans="15:17" x14ac:dyDescent="0.25">
      <c r="O3091" t="s">
        <v>1988</v>
      </c>
      <c r="P3091" t="s">
        <v>8738</v>
      </c>
      <c r="Q3091">
        <v>40</v>
      </c>
    </row>
    <row r="3092" spans="15:17" x14ac:dyDescent="0.25">
      <c r="O3092" t="s">
        <v>2062</v>
      </c>
      <c r="P3092" t="s">
        <v>8739</v>
      </c>
      <c r="Q3092">
        <v>40</v>
      </c>
    </row>
    <row r="3093" spans="15:17" x14ac:dyDescent="0.25">
      <c r="O3093" t="s">
        <v>948</v>
      </c>
      <c r="P3093" t="s">
        <v>8740</v>
      </c>
      <c r="Q3093">
        <v>40</v>
      </c>
    </row>
    <row r="3094" spans="15:17" x14ac:dyDescent="0.25">
      <c r="O3094" t="s">
        <v>2004</v>
      </c>
      <c r="P3094" t="s">
        <v>8208</v>
      </c>
      <c r="Q3094">
        <v>40</v>
      </c>
    </row>
    <row r="3095" spans="15:17" x14ac:dyDescent="0.25">
      <c r="O3095" t="s">
        <v>2921</v>
      </c>
      <c r="P3095" t="s">
        <v>8741</v>
      </c>
      <c r="Q3095">
        <v>80</v>
      </c>
    </row>
    <row r="3096" spans="15:17" x14ac:dyDescent="0.25">
      <c r="O3096" t="s">
        <v>2914</v>
      </c>
      <c r="P3096" t="s">
        <v>8742</v>
      </c>
      <c r="Q3096">
        <v>120</v>
      </c>
    </row>
    <row r="3097" spans="15:17" x14ac:dyDescent="0.25">
      <c r="O3097" t="s">
        <v>1929</v>
      </c>
      <c r="P3097" t="s">
        <v>8743</v>
      </c>
      <c r="Q3097">
        <v>120</v>
      </c>
    </row>
    <row r="3098" spans="15:17" x14ac:dyDescent="0.25">
      <c r="O3098" t="s">
        <v>931</v>
      </c>
      <c r="P3098" t="s">
        <v>8744</v>
      </c>
      <c r="Q3098">
        <v>40</v>
      </c>
    </row>
    <row r="3099" spans="15:17" x14ac:dyDescent="0.25">
      <c r="O3099" t="s">
        <v>935</v>
      </c>
      <c r="P3099" t="s">
        <v>8745</v>
      </c>
      <c r="Q3099">
        <v>40</v>
      </c>
    </row>
    <row r="3100" spans="15:17" x14ac:dyDescent="0.25">
      <c r="O3100" t="s">
        <v>2604</v>
      </c>
      <c r="P3100" t="s">
        <v>8746</v>
      </c>
      <c r="Q3100">
        <v>120</v>
      </c>
    </row>
    <row r="3101" spans="15:17" x14ac:dyDescent="0.25">
      <c r="O3101" t="s">
        <v>2611</v>
      </c>
      <c r="P3101" t="s">
        <v>8747</v>
      </c>
      <c r="Q3101">
        <v>120</v>
      </c>
    </row>
    <row r="3102" spans="15:17" x14ac:dyDescent="0.25">
      <c r="O3102" t="s">
        <v>3145</v>
      </c>
      <c r="P3102" t="s">
        <v>3145</v>
      </c>
      <c r="Q3102" t="s">
        <v>3145</v>
      </c>
    </row>
  </sheetData>
  <autoFilter ref="A1:M591" xr:uid="{FB7A557C-ED35-4103-BF4A-5F40FCA825BB}"/>
  <sortState xmlns:xlrd2="http://schemas.microsoft.com/office/spreadsheetml/2017/richdata2" ref="A2:M590">
    <sortCondition ref="A3:A590"/>
  </sortState>
  <mergeCells count="6">
    <mergeCell ref="AB9:AD9"/>
    <mergeCell ref="AB2:AD2"/>
    <mergeCell ref="AB3:AD3"/>
    <mergeCell ref="AB4:AD4"/>
    <mergeCell ref="AB7:AD7"/>
    <mergeCell ref="AB8:AD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DB5AC-FF82-4723-9E1F-104E254073CB}">
  <sheetPr codeName="Hoja22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B'!$E$34," ",'ACTA GRADO B'!$B$34)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B'!$G$34=0,"",'ACTA GRADO B'!$G$34)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B'!$H$34="",'ACTA GRADO B'!$H$34="NS - 1",'ACTA GRADO B'!$H$34="NS - 2",'ACTA GRADO B'!$H$34="NS - 3",'ACTA GRADO B'!$H$34="NS - 4",'ACTA GRADO B'!$H$34="No superado"),"",'ACTA GRADO B'!$H$34)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EeYRtf3ADPkMAOOcHP9iAWUPHxBs1iEWthrKp8cjO5h3qBjTnsFFnC3T5rGxR8ivRvHwUgi0BOzqRaS1bVp+Dg==" saltValue="fMO4My3EUR4zezeaEERHe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1985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41985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B7060-8A10-43B4-86F7-312A4F91A1B9}">
  <sheetPr codeName="Hoja23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B'!$E$35," ",'ACTA GRADO B'!$B$35)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B'!$G$35=0,"",'ACTA GRADO B'!$G$35)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B'!$H$35="",'ACTA GRADO B'!$H$35="NS - 1",'ACTA GRADO B'!$H$35="NS - 2",'ACTA GRADO B'!$H$35="NS - 3",'ACTA GRADO B'!$H$35="NS - 4",'ACTA GRADO B'!$H$35="No superado"),"",'ACTA GRADO B'!$H$35)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8IpWpCrPYoBV3A9D1fMPtC08LERDCLW0cOymvOAqk5z3/1UMqpeLFVpIqGSIqFAyN7pIsqAyBDnKsDGr3YGRow==" saltValue="eusHggGzmEJ0GOyukhf+hw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3009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43009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9AD37-6126-424E-BA89-09DBB3F49B6A}">
  <sheetPr codeName="Hoja24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B'!$E$36," ",'ACTA GRADO B'!$B$36)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B'!$G$36=0,"",'ACTA GRADO B'!$G$36)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B'!$H$36="",'ACTA GRADO B'!$H$36="NS - 1",'ACTA GRADO B'!$H$36="NS - 2",'ACTA GRADO B'!$H$36="NS - 3",'ACTA GRADO B'!$H$36="NS - 4",'ACTA GRADO B'!$H$36="No superado"),"",'ACTA GRADO B'!$H$36)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00f9IEy+mo94x6LGNuOgaMZk4ZCuyjyaDkDpIHzWPXJg1l4X8LCuBzc2WQ2IVwrxNP9rPe9PJG9C5MpKbbU22Q==" saltValue="pc3pMAXGWxvzcFtF0pXVug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4033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44033" r:id="rId4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B5DF5-8C41-40DE-BD28-1CBCEC7CB0A2}">
  <sheetPr codeName="Hoja25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B'!$E$37," ",'ACTA GRADO B'!$B$37)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B'!$G$37=0,"",'ACTA GRADO B'!$G$37)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B'!$H$37="",'ACTA GRADO B'!$H$37="NS - 1",'ACTA GRADO B'!$H$37="NS - 2",'ACTA GRADO B'!$H$37="NS - 3",'ACTA GRADO B'!$H$37="NS - 4",'ACTA GRADO B'!$H$37="No superado"),"",'ACTA GRADO B'!$H$37)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78doTUsDaYq5rQFcSNw2xvRDT9Y8MInI+ND7uxtLB/eZajZhBaffnJwkM+PWdKCj5wQQDxEiVtmGAfquWY9/Bw==" saltValue="b4bBKdA0bvnr7wBjxmFMH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5057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45057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CDE86-991B-449A-8ACC-A705E2B5F331}">
  <sheetPr codeName="Hoja26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B'!$E$38," ",'ACTA GRADO B'!$B$38)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B'!$G$38=0,"",'ACTA GRADO B'!$G$38)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B'!$H$38="",'ACTA GRADO B'!$H$38="NS - 1",'ACTA GRADO B'!$H$38="NS - 2",'ACTA GRADO B'!$H$38="NS - 3",'ACTA GRADO B'!$H$38="NS - 4",'ACTA GRADO B'!$H$38="No superado"),"",'ACTA GRADO B'!$H$38)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DKiJNCHt0Ws6vMg7tZQfcwUOQIqMIMdOWb2uRULu1cnddoAafXGZFZOVQMwNsosF3i1g5mX7iczd3GekqjcwaA==" saltValue="M3cO5sxUgvdMnjfpBPaHtg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6081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46081" r:id="rId4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F4876-0B6E-486D-8EAA-EC9546D53D71}">
  <sheetPr codeName="Hoja27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B'!$E$39," ",'ACTA GRADO B'!$B$39)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B'!$G$39=0,"",'ACTA GRADO B'!$G$39)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B'!$H$39="",'ACTA GRADO B'!$H$39="NS - 1",'ACTA GRADO B'!$H$39="NS - 2",'ACTA GRADO B'!$H$39="NS - 3",'ACTA GRADO B'!$H$39="NS - 4",'ACTA GRADO B'!$H$39="No superado"),"",'ACTA GRADO B'!$H$39)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UZUzDw1L7IZSy/RJma03UDJuiWYHe0GvQ9bVCBRLcCCewszyPxTz97TKZB21X9+gpF69zuy8H4hWAAaYum9Urw==" saltValue="O3ne0tH8JU8JtdaFXk0yh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7105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47105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8D54A-6E24-4D95-9618-E79776DFB415}">
  <sheetPr codeName="Hoja28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B'!$E$40," ",'ACTA GRADO B'!$B$40)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B'!$G$40=0,"",'ACTA GRADO B'!$G$40)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B'!$H$40="",'ACTA GRADO B'!$H$40="NS - 1",'ACTA GRADO B'!$H$40="NS - 2",'ACTA GRADO B'!$H$40="NS - 3",'ACTA GRADO B'!$H$40="NS - 4",'ACTA GRADO B'!$H$40="No superado"),"",'ACTA GRADO B'!$H$40)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9oLfxJfId8bWL82Yj9QA5odUKpplfKYccA8Q5l7C6jSksx6s06LYXYfN3p2w7XAS8W3evcecDeuKHafouI2wMw==" saltValue="0/QEH6Cs/o7RIbHnnIMc5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8129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48129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2F386-07C9-4D0A-87C0-C8344FF7B79C}">
  <sheetPr codeName="Hoja29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B'!$E$41," ",'ACTA GRADO B'!$B$41)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B'!$G$41=0,"",'ACTA GRADO B'!$G$41)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B'!$H$41="",'ACTA GRADO B'!$H$41="NS - 1",'ACTA GRADO B'!$H$41="NS - 2",'ACTA GRADO B'!$H$41="NS - 3",'ACTA GRADO B'!$H$41="NS - 4",'ACTA GRADO B'!$H$41="No superado"),"",'ACTA GRADO B'!$H$41)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I7oo/QqAF/HhtU0cZEKSRcR+zNgkSy1gPik24WqtDs702jqoQFyTCjEGRHJ4EKyFz2Gzp0ypYObZEKbnCE8puw==" saltValue="oqRVj12XP5i7ZFTWhKo0m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49153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49153" r:id="rId4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87D90-6C10-48D4-A53A-290AAAA92837}">
  <sheetPr codeName="Hoja30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B'!$E$42," ",'ACTA GRADO B'!$B$42)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B'!$G$42=0,"",'ACTA GRADO B'!$G$42)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B'!$H$42="",'ACTA GRADO B'!$H$42="NS - 1",'ACTA GRADO B'!$H$42="NS - 2",'ACTA GRADO B'!$H$42="NS - 3",'ACTA GRADO B'!$H$42="NS - 4",'ACTA GRADO B'!$H$42="No superado"),"",'ACTA GRADO B'!$H$42)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Ury7JSGDszeXzsPsiLJbMJC4EtE1ms8uUGYwzYb9EsmFmq6I6t6SG64Li2QpxuP/1LzMkaxoy8v0xPv1Pznr+g==" saltValue="gc6HJV9CEPawHdbtsDldWg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0177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50177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5FC00-2056-470B-AFF0-CA2F69DFBB72}">
  <sheetPr codeName="Hoja31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B'!$E$43," ",'ACTA GRADO B'!$B$43)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B'!$G$43=0,"",'ACTA GRADO B'!$G$43)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B'!$H$43="",'ACTA GRADO B'!$H$43="NS - 1",'ACTA GRADO B'!$H$43="NS - 2",'ACTA GRADO B'!$H$43="NS - 3",'ACTA GRADO B'!$H$43="NS - 4",'ACTA GRADO B'!$H$43="No superado"),"",'ACTA GRADO B'!$H$43)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aETN4MH1mlqsz7xWbYwciUZQ/FRQmnRT4oD4lwNBe8dzocKKNPrWXyu+RqQLw+KbU4IC6cy3VuRy/NU9XO4cBA==" saltValue="bc4p3XfTofEVvqWWS2vPSQ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1201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51201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81644-B782-4D5A-8CD6-F445953B4172}">
  <sheetPr codeName="Hoja2">
    <pageSetUpPr fitToPage="1"/>
  </sheetPr>
  <dimension ref="A1:R42"/>
  <sheetViews>
    <sheetView showGridLines="0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75" t="str">
        <f>CONCATENATE('ACTA GRADO B'!E17," ",'ACTA GRADO B'!B17)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80" t="str">
        <f>IF('ACTA GRADO B'!G17=0,"",'ACTA GRADO B'!G17)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B'!H17="",'ACTA GRADO B'!H17="NS - 1",'ACTA GRADO B'!H17="NS - 2",'ACTA GRADO B'!H17="NS - 3",'ACTA GRADO B'!H17="NS - 4",'ACTA GRADO B'!H17="No superado"),"",'ACTA GRADO B'!H17)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CyhCdkyUtFHfJhC+DmA2/VyKIZJxi53mGGDTvSdu/jJ5m12Gcrxvd9bVNNK/KRWTZ/2NDnd/l7FYKVuT7hIOqA==" saltValue="j5g7dhh1gg6KJvVrc6I8Ag==" spinCount="100000" sheet="1" objects="1" scenarios="1"/>
  <mergeCells count="15">
    <mergeCell ref="E36:G36"/>
    <mergeCell ref="E37:G37"/>
    <mergeCell ref="F3:H3"/>
    <mergeCell ref="A41:H41"/>
    <mergeCell ref="A5:H5"/>
    <mergeCell ref="A17:G17"/>
    <mergeCell ref="H17:H18"/>
    <mergeCell ref="B18:F18"/>
    <mergeCell ref="A30:H30"/>
    <mergeCell ref="A39:H39"/>
    <mergeCell ref="E31:G31"/>
    <mergeCell ref="E32:G32"/>
    <mergeCell ref="E33:G33"/>
    <mergeCell ref="E34:H34"/>
    <mergeCell ref="E35:G35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145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6145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3E35E-826E-49AA-85FE-DC5FAE2E1A24}">
  <sheetPr codeName="Hoja32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B'!$E$44," ",'ACTA GRADO B'!$B$44)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B'!$G$44=0,"",'ACTA GRADO B'!$G$44)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B'!$H$44="",'ACTA GRADO B'!$H$44="NS - 1",'ACTA GRADO B'!$H$44="NS - 2",'ACTA GRADO B'!$H$44="NS - 3",'ACTA GRADO B'!$H$44="NS - 4",'ACTA GRADO B'!$H$44="No superado"),"",'ACTA GRADO B'!$H$44)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5kkR3RvVLiAsmuQZscmQ3o7Gd0WUZs3xyMj4R6OI610iwfwrx+++kOm8IPr7cCR/LLPmp+gecVT43B1khRQLdw==" saltValue="gZzw1sAwblps76PuwH6k5Q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2225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52225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0DC84-FE3D-427F-B90F-4303CE95C810}">
  <sheetPr codeName="Hoja33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B'!$E$45," ",'ACTA GRADO B'!$B$45)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B'!$G$45=0,"",'ACTA GRADO B'!$G$45)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B'!$H$45="",'ACTA GRADO B'!$H$45="NS - 1",'ACTA GRADO B'!$H$45="NS - 2",'ACTA GRADO B'!$H$45="NS - 3",'ACTA GRADO B'!$H$45="NS - 4",'ACTA GRADO B'!$H$45="No superado"),"",'ACTA GRADO B'!$H$45)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P6KVD9vC3IXo1tUfVOMkDMKKlYv+YPQluym9NJoSA4QicbI6sN/tm+UKvOb03p8TNKxyRiT80LtpOAVxT4V8Tg==" saltValue="ot+uLUIVzTWMuCarIAXa/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3249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53249" r:id="rId4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55166-C4AB-456D-85AC-A3C6BE6159AF}">
  <sheetPr codeName="Hoja34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B'!$E$46," ",'ACTA GRADO B'!$B$46)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B'!$G$46=0,"",'ACTA GRADO B'!$G$46)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B'!$H$46="",'ACTA GRADO B'!$H$46="NS - 1",'ACTA GRADO B'!$H$46="NS - 2",'ACTA GRADO B'!$H$46="NS - 3",'ACTA GRADO B'!$H$46="NS - 4",'ACTA GRADO B'!$H$46="No superado"),"",'ACTA GRADO B'!$H$46)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FFCVkFCCLP2gMs99rOXMcYnFcZ/50SyRuSDmWvcpwc4hmkmilHhfyNgMTYjeSxWFXSgF0dxmp37oyS43d0SFDA==" saltValue="CX3zSZU+K1IiIZ6ViWETu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4273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54273" r:id="rId4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616E6-0542-492B-B140-628A0FB3B968}">
  <sheetPr codeName="Hoja35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B'!$E$47," ",'ACTA GRADO B'!$B$47)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B'!$G$47=0,"",'ACTA GRADO B'!$G$47)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B'!$H$47="",'ACTA GRADO B'!$H$47="NS - 1",'ACTA GRADO B'!$H$47="NS - 2",'ACTA GRADO B'!$H$47="NS - 3",'ACTA GRADO B'!$H$47="NS - 4",'ACTA GRADO B'!$H$47="No superado"),"",'ACTA GRADO B'!$H$47)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+JgucuI7ohwkSfSqemsRjXQ8XzJqnKcfDvNxAPWD7Z9n0w+2gEJxPusi58PC2cVi2Pdi1Qkf/SR3rr6Umxx0Xw==" saltValue="tMfV0DRz/2wCJfQUzAG4rw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5297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55297" r:id="rId4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E4AFE-57A5-4FA7-BB1F-64547C5311C6}">
  <sheetPr codeName="Hoja36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B'!$E$48," ",'ACTA GRADO B'!$B$48)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B'!$G$48=0,"",'ACTA GRADO B'!$G$48)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B'!$H$48="",'ACTA GRADO B'!$H$48="NS - 1",'ACTA GRADO B'!$H$48="NS - 2",'ACTA GRADO B'!$H$48="NS - 3",'ACTA GRADO B'!$H$48="NS - 4",'ACTA GRADO B'!$H$48="No superado"),"",'ACTA GRADO B'!$H$48)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0Z6uNcNlpfWVGjeo4ygRSxTpANW6HPxRplmSlPOXRnaoZqYoQhqbpeQwXqlzibaMKIWOPfCOE8I5WlvNF52uhw==" saltValue="bpn0E4ecqVojY3GsXH0Hd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6321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56321" r:id="rId4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07576-248F-4487-A847-E303C6BC2832}">
  <sheetPr codeName="Hoja37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B'!$E$49," ",'ACTA GRADO B'!$B$49)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B'!$G$49=0,"",'ACTA GRADO B'!$G$49)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B'!$H$49="",'ACTA GRADO B'!$H$49="NS - 1",'ACTA GRADO B'!$H$49="NS - 2",'ACTA GRADO B'!$H$49="NS - 3",'ACTA GRADO B'!$H$49="NS - 4",'ACTA GRADO B'!$H$49="No superado"),"",'ACTA GRADO B'!$H$49)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UCRo+S6tI8+FXXIg6k/gHWgN4aMks65bOjLT5cbMyjWvDLqZoXtlp2vTf423ez3cjnTTkZ6sYw0lqBjF0xhK3g==" saltValue="4t7lEXcC+V5IGui9lWdro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7345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57345" r:id="rId4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5AA16-BCD6-4C95-ABDC-1AEDD7EA8786}">
  <sheetPr codeName="Hoja38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B'!$E$50," ",'ACTA GRADO B'!$B$50)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B'!$G$50=0,"",'ACTA GRADO B'!$G$50)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B'!$H$50="",'ACTA GRADO B'!$H$50="NS - 1",'ACTA GRADO B'!$H$50="NS - 2",'ACTA GRADO B'!$H$50="NS - 3",'ACTA GRADO B'!$H$50="NS - 4",'ACTA GRADO B'!$H$50="No superado"),"",'ACTA GRADO B'!$H$50)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noRvOUO9yUtehm58A/XuHA3MjsTU0S+jzhhdHh9J251xzMuMPuHkaYkL+bNQLpV96xHRy7qVmp2ZHPUD9T6Fjw==" saltValue="O2WZypguDsFCPR2N5yN80Q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8369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58369" r:id="rId4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3DD03-C9A5-486D-8E8A-FE1F4AF1119E}">
  <sheetPr codeName="Hoja39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B'!$E$51," ",'ACTA GRADO B'!$B$51)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B'!$G$51=0,"",'ACTA GRADO B'!$G$51)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B'!$H$51="",'ACTA GRADO B'!$H$51="NS - 1",'ACTA GRADO B'!$H$51="NS - 2",'ACTA GRADO B'!$H$51="NS - 3",'ACTA GRADO B'!$H$51="NS - 4",'ACTA GRADO B'!$H$51="No superado"),"",'ACTA GRADO B'!$H$51)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TlAYTBxebkWcZIiW98OYscdqWXSQQJ65BSCAB2NdhDmaC/5y1UfoJK7AppzTsqV4JHAhCibd71t9usOgRrSViw==" saltValue="hap6ml2ntcyOkufW3arEXQ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59393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59393" r:id="rId4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D9F20-6C5C-43E5-9779-63E046BC91C1}">
  <sheetPr codeName="Hoja40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B'!$E$52," ",'ACTA GRADO B'!$B$52)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B'!$G$52=0,"",'ACTA GRADO B'!$G$52)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B'!$H$52="",'ACTA GRADO B'!$H$52="NS - 1",'ACTA GRADO B'!$H$52="NS - 2",'ACTA GRADO B'!$H$52="NS - 3",'ACTA GRADO B'!$H$52="NS - 4",'ACTA GRADO B'!$H$52="No superado"),"",'ACTA GRADO B'!$H$52)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zNFkxlDsQRuViQgMbNYg2yWJixibebl9ZU5BFlCkAQJx6FNS3wsrZMDa+1L4UzknANqdxFdoAhzQ94ORV8BZiQ==" saltValue="L/+LM4GF7GdJ/OPfkjdLT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0417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60417" r:id="rId4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54239-F9EA-4022-9896-BAB680918B0B}">
  <sheetPr codeName="Hoja41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B'!$E$53," ",'ACTA GRADO B'!$B$53)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B'!$G$53=0,"",'ACTA GRADO B'!$G$53)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B'!$H$53="",'ACTA GRADO B'!$H$53="NS - 1",'ACTA GRADO B'!$H$53="NS - 2",'ACTA GRADO B'!$H$53="NS - 3",'ACTA GRADO B'!$H$53="NS - 4",'ACTA GRADO B'!$H$53="No superado"),"",'ACTA GRADO B'!$H$53)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dvcanNXby8mG+m6FktZySSUBtguvpRA4m3zaY+dfQpCfZIhQGdOvtE/71aD2G1FFvm/sbzcaO9Yx51ScDXggjQ==" saltValue="bag+esXDokpbAQmUu+NlKg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1441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61441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8A266-2621-45E3-B812-90C959DE38FE}">
  <sheetPr codeName="Hoja3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B'!$E$18," ",'ACTA GRADO B'!$B$18)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B'!$G$18=0,"",'ACTA GRADO B'!$G$18)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B'!$H$18="",'ACTA GRADO B'!$H$18="NS - 1",'ACTA GRADO B'!$H$18="NS - 2",'ACTA GRADO B'!$H$18="NS - 3",'ACTA GRADO B'!$H$18="NS - 4",'ACTA GRADO B'!$H$18="No superado"),"",'ACTA GRADO B'!$H$18)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HsbH0+Iki2bWfZ2eHTGQJM+G5LO9MHQ+NWSSeGqvkwY1hnoCVANN95VpfToZfwICaX6rZ0mz7Akd3348GYLtCw==" saltValue="P8ikvLDVuPYargd8rYl09Q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3553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23553" r:id="rId4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663B-2ECE-46F8-AA7E-7A6BC34DF4B7}">
  <sheetPr codeName="Hoja42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B'!$E$54," ",'ACTA GRADO B'!$B$54)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B'!$G$54=0,"",'ACTA GRADO B'!$G$54)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B'!$H$54="",'ACTA GRADO B'!$H$54="NS - 1",'ACTA GRADO B'!$H$54="NS - 2",'ACTA GRADO B'!$H$54="NS - 3",'ACTA GRADO B'!$H$54="NS - 4",'ACTA GRADO B'!$H$54="No superado"),"",'ACTA GRADO B'!$H$54)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oTUiU1u1U3emyJz4LbJ1G6kR2m86dkLyU36eMercmmFtX18pYTNq/xuRN+SIhIMxkPyX+TSZ/zIZAPYBhUZEgA==" saltValue="giG59jgi7QJ6z+HwJBeWlg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2465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62465" r:id="rId4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7FAAB-6BF9-444B-9E30-06485996AEAE}">
  <sheetPr codeName="Hoja43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B'!$E$55," ",'ACTA GRADO B'!$B$55)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B'!$G$55=0,"",'ACTA GRADO B'!$G$55)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B'!$H$55="",'ACTA GRADO B'!$H$55="NS - 1",'ACTA GRADO B'!$H$55="NS - 2",'ACTA GRADO B'!$H$55="NS - 3",'ACTA GRADO B'!$H$55="NS - 4",'ACTA GRADO B'!$H$55="No superado"),"",'ACTA GRADO B'!$H$55)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sO1vrRG3bnOxqlD9Y6+4miWfqVOUiPI1AFpQ8jTpMzuoNsmrzB/eQJjdacr6X18RUL5RGp0rruZ7hV2g5gHyLw==" saltValue="aYvDZ1IbxpNwB9OYmR5iU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3489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63489" r:id="rId4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53C34-E60C-4A74-882E-E03FE291E17F}">
  <sheetPr codeName="Hoja44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B'!$E$56," ",'ACTA GRADO B'!$B$56)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B'!$G$56=0,"",'ACTA GRADO B'!$G$56)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B'!$H$56="",'ACTA GRADO B'!$H$56="NS - 1",'ACTA GRADO B'!$H$56="NS - 2",'ACTA GRADO B'!$H$56="NS - 3",'ACTA GRADO B'!$H$56="NS - 4",'ACTA GRADO B'!$H$56="No superado"),"",'ACTA GRADO B'!$H$56)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o8WrjM2k9sMfUXfaiYaS0nJoYYoOK2EQ8JzKMefOtqCXEOGSRSVpWJkkHReW924EunvOKmisyJ86UY9K30Y8Aw==" saltValue="nSGm0QEAixv4ZiTrJRrJNw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4513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64513" r:id="rId4"/>
      </mc:Fallback>
    </mc:AlternateContent>
  </oleObject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8310B-D8CD-4EB2-B70F-B0575D49E3D7}">
  <sheetPr codeName="Hoja45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B'!$E$57," ",'ACTA GRADO B'!$B$57)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B'!$G$57=0,"",'ACTA GRADO B'!$G$57)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B'!$H$57="",'ACTA GRADO B'!$H$57="NS - 1",'ACTA GRADO B'!$H$57="NS - 2",'ACTA GRADO B'!$H$57="NS - 3",'ACTA GRADO B'!$H$57="NS - 4",'ACTA GRADO B'!$H$57="No superado"),"",'ACTA GRADO B'!$H$57)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Qd4Rk8KiV0e3hgxiuCmWH420dPDzwOB5zxBe50sTgTGPHIYKhUh6q0qP/cIvv81xJjPej/Cf/GNIGnwI/+M9ng==" saltValue="IW6K4cbLkRiD/b5+wEJJY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5537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65537" r:id="rId4"/>
      </mc:Fallback>
    </mc:AlternateContent>
  </oleObject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A5FF9-C0B8-428A-AD74-B111C1C1DEE7}">
  <sheetPr codeName="Hoja46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B'!$E$58," ",'ACTA GRADO B'!$B$58)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B'!$G$58=0,"",'ACTA GRADO B'!$G$58)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B'!$H$58="",'ACTA GRADO B'!$H$58="NS - 1",'ACTA GRADO B'!$H$58="NS - 2",'ACTA GRADO B'!$H$58="NS - 3",'ACTA GRADO B'!$H$58="NS - 4",'ACTA GRADO B'!$H$58="No superado"),"",'ACTA GRADO B'!$H$58)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3y0GYxuiHH812E8wgeLpGNBu/j0drdpPZ8qYV67BX7o8j8vqNxyaFmAVEIeuiBDBoxiQ0hfgVtBdavcSgsHJtQ==" saltValue="w0tby/q7pkfMEIuODsvCyw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6561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66561" r:id="rId4"/>
      </mc:Fallback>
    </mc:AlternateContent>
  </oleObject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C1FDF-95B6-47BA-AC7D-BC50FE8B5258}">
  <sheetPr codeName="Hoja47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B'!$E$59," ",'ACTA GRADO B'!$B$59)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B'!$G$59=0,"",'ACTA GRADO B'!$G$59)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B'!$H$59="",'ACTA GRADO B'!$H$59="NS - 1",'ACTA GRADO B'!$H$59="NS - 2",'ACTA GRADO B'!$H$59="NS - 3",'ACTA GRADO B'!$H$59="NS - 4",'ACTA GRADO B'!$H$59="No superado"),"",'ACTA GRADO B'!$H$59)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60IjAazrKgZPdVvBnV/A3wenC81zZej5vYZ/uBnvjj5yNwq07OTdkZcTThBK5OAfZD1D4xkXChJw4hGFBpMLRA==" saltValue="iJAOb4dtClHeU1LujzTBOg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7585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67585" r:id="rId4"/>
      </mc:Fallback>
    </mc:AlternateContent>
  </oleObject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2DA6A-FB46-4AC1-B67A-65DD444305F5}">
  <sheetPr codeName="Hoja48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B'!$E$60," ",'ACTA GRADO B'!$B$60)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B'!$G$60=0,"",'ACTA GRADO B'!$G$60)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B'!$H$60="",'ACTA GRADO B'!$H$60="NS - 1",'ACTA GRADO B'!$H$60="NS - 2",'ACTA GRADO B'!$H$60="NS - 3",'ACTA GRADO B'!$H$60="NS - 4",'ACTA GRADO B'!$H$60="No superado"),"",'ACTA GRADO B'!$H$60)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lST+drb2yxhOHnG+b9j/uF+cy1Noni2LVXsw2Hr54vXxgP/KuSTDW3O9BxVTxWk3sEFavxMHRBlmmYnWIWPsIg==" saltValue="hMW0kjD0QGsG8bihp0CizQ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8609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68609" r:id="rId4"/>
      </mc:Fallback>
    </mc:AlternateContent>
  </oleObject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1BD0A-633F-4DC9-A0DB-9D5BB5451306}">
  <sheetPr codeName="Hoja49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B'!$E$61," ",'ACTA GRADO B'!$B$61)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B'!$G$61=0,"",'ACTA GRADO B'!$G$61)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B'!$H$61="",'ACTA GRADO B'!$H$61="NS - 1",'ACTA GRADO B'!$H$61="NS - 2",'ACTA GRADO B'!$H$61="NS - 3",'ACTA GRADO B'!$H$61="NS - 4",'ACTA GRADO B'!$H$61="No superado"),"",'ACTA GRADO B'!$H$61)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ZgpvURr7MWOvxcKwxdjZa9R9+Lcb2I5d93NeX1H9s7zqLrrKTyq0jz27H5op3SUlfT2CGzaXL6ZySvS4e1x0ew==" saltValue="13MpDIeWzE3R4ci6+xkjP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69633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69633" r:id="rId4"/>
      </mc:Fallback>
    </mc:AlternateContent>
  </oleObjects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B8655-24DC-4E9E-9FE3-C13F2777644A}">
  <sheetPr codeName="Hoja50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B'!$E$62," ",'ACTA GRADO B'!$B$62)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B'!$G$62=0,"",'ACTA GRADO B'!$G$62)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B'!$H$62="",'ACTA GRADO B'!$H$62="NS - 1",'ACTA GRADO B'!$H$62="NS - 2",'ACTA GRADO B'!$H$62="NS - 3",'ACTA GRADO B'!$H$62="NS - 4",'ACTA GRADO B'!$H$62="No superado"),"",'ACTA GRADO B'!$H$62)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SYJ+ZEKZXdGETKwJusL4hcnvCpKL2FHVdeZa25SUC8M2rWXGLpomqqwRfqjRVNcSYOQoWCBrDiMAGBoktlO2qA==" saltValue="fgj25oC0Ed8q6qUsz1Mm4w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0657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70657" r:id="rId4"/>
      </mc:Fallback>
    </mc:AlternateContent>
  </oleObject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DF018-79B8-4B4C-886A-3D8DC3AACE24}">
  <sheetPr codeName="Hoja51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B'!$E$63," ",'ACTA GRADO B'!$B$63)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B'!$G$63=0,"",'ACTA GRADO B'!$G$63)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B'!$H$63="",'ACTA GRADO B'!$H$63="NS - 1",'ACTA GRADO B'!$H$63="NS - 2",'ACTA GRADO B'!$H$63="NS - 3",'ACTA GRADO B'!$H$63="NS - 4",'ACTA GRADO B'!$H$63="No superado"),"",'ACTA GRADO B'!$H$63)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a6muEs1FGcYy2ldROImPBG+5T9PllW018N2yyzJV3XNTuPWPiBzX5aLcp6Bbv5Gw+usRHNnQJGgNmPQzL7f3iA==" saltValue="gUOcB42N/zXH5IjG3TMSJw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1681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71681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20C51-FA74-4A2A-BE00-4A72422235FA}">
  <sheetPr codeName="Hoja5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B'!$E$19," ",'ACTA GRADO B'!$B$19)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B'!$G$19=0,"",'ACTA GRADO B'!$G$19)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B'!$H$19="",'ACTA GRADO B'!$H$19="NS - 1",'ACTA GRADO B'!$H$19="NS - 2",'ACTA GRADO B'!$H$19="NS - 3",'ACTA GRADO B'!$H$19="NS - 4",'ACTA GRADO B'!$H$19="No superado"),"",'ACTA GRADO B'!$H$19)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DNhCfjK9TriAZItr2ZsVLFgl4CM6QoaylhvTrKfYUmMmmRhGwUHvIOKSZB2e8c0M54mX3Kd5UBr/xLmqhCMH+w==" saltValue="gsv26elJtAMfFUXlcU2pw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6625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26625" r:id="rId4"/>
      </mc:Fallback>
    </mc:AlternateContent>
  </oleObject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3D482-9468-4B61-B518-761CFD04FAB5}">
  <sheetPr codeName="Hoja52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B'!$E$64," ",'ACTA GRADO B'!$B$64)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B'!$G$64=0,"",'ACTA GRADO B'!$G$64)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B'!$H$64="",'ACTA GRADO B'!$H$64="NS - 1",'ACTA GRADO B'!$H$64="NS - 2",'ACTA GRADO B'!$H$64="NS - 3",'ACTA GRADO B'!$H$64="NS - 4",'ACTA GRADO B'!$H$64="No superado"),"",'ACTA GRADO B'!$H$64)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RB/h0pIcNlCXUgsdxcKGrB5gYqdxfq924Fmu2rT8HD4aEPZvvfiZZac9kk1oVCe+SnKq9fW8AJSUwkCmCBWM6Q==" saltValue="CwU9A/qp75J/+VpaNPyrI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2705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72705" r:id="rId4"/>
      </mc:Fallback>
    </mc:AlternateContent>
  </oleObject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07551-A7C1-4FF3-BB50-992FCFA7B3C8}">
  <sheetPr codeName="Hoja53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B'!$E$65," ",'ACTA GRADO B'!$B$65)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B'!$G$65=0,"",'ACTA GRADO B'!$G$65)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B'!$H$65="",'ACTA GRADO B'!$H$65="NS - 1",'ACTA GRADO B'!$H$65="NS - 2",'ACTA GRADO B'!$H$65="NS - 3",'ACTA GRADO B'!$H$65="NS - 4",'ACTA GRADO B'!$H$65="No superado"),"",'ACTA GRADO B'!$H$65)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CGwFfR3dF0hkkejubu0IH8eLqqOI12KWGATs+zldj0bCVe7tx6V+6kmgH5I8KV9lXLy6p2yhD0VvSLcJacGPPA==" saltValue="v/cW7yQPgLInfIJ00T2CfQ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3729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73729" r:id="rId4"/>
      </mc:Fallback>
    </mc:AlternateContent>
  </oleObject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FE336-3AA3-4F82-B532-9819F68F3580}">
  <sheetPr codeName="Hoja54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B'!$E$66," ",'ACTA GRADO B'!$B$66)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B'!$G$66=0,"",'ACTA GRADO B'!$G$66)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B'!$H$66="",'ACTA GRADO B'!$H$66="NS - 1",'ACTA GRADO B'!$H$66="NS - 2",'ACTA GRADO B'!$H$66="NS - 3",'ACTA GRADO B'!$H$66="NS - 4",'ACTA GRADO B'!$H$66="No superado"),"",'ACTA GRADO B'!$H$66)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9YDuKCCwjdSoOL7Kym8lfLV4MkhXNbQVe9PCDIHBlb+RE8hjuEzr7klbM78toHSHCCJc+o0Ke9q1RdNQ2Hji0A==" saltValue="7Tdx0+hBmg2IbiDfA0Ap8g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4753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74753" r:id="rId4"/>
      </mc:Fallback>
    </mc:AlternateContent>
  </oleObjects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AF779-6292-4D4E-90D4-39F1596F97CE}">
  <sheetPr codeName="Hoja55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B'!$E$67," ",'ACTA GRADO B'!$B$67)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B'!$G$67=0,"",'ACTA GRADO B'!$G$67)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B'!$H$67="",'ACTA GRADO B'!$H$67="NS - 1",'ACTA GRADO B'!$H$67="NS - 2",'ACTA GRADO B'!$H$67="NS - 3",'ACTA GRADO B'!$H$67="NS - 4",'ACTA GRADO B'!$H$67="No superado"),"",'ACTA GRADO B'!$H$67)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wSJk5qyOoPb2FcgukKidjsaQPAHCSAHDt3QqWlcoGFYxfGimmRI+qSw8c8vXCtv0gSJGtkabYcTLZGECVMYCsw==" saltValue="o6Xt/c1VxMcVCdbageuQ6w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5777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75777" r:id="rId4"/>
      </mc:Fallback>
    </mc:AlternateContent>
  </oleObjects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01A14-C702-47F0-AD59-86047B167632}">
  <sheetPr codeName="Hoja56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B'!$E$68," ",'ACTA GRADO B'!$B$68)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B'!$G$68=0,"",'ACTA GRADO B'!$G$68)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B'!$H$68="",'ACTA GRADO B'!$H$68="NS - 1",'ACTA GRADO B'!$H$68="NS - 2",'ACTA GRADO B'!$H$68="NS - 3",'ACTA GRADO B'!$H$68="NS - 4",'ACTA GRADO B'!$H$68="No superado"),"",'ACTA GRADO B'!$H$68)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w2vM/w/JriLLLKK4PRZU3WDOjaTCHaMilnOQwjsYJ9BBxWtMraBkFNMFkKucRR8cUsV1Yw5uULINKDi93O1gMw==" saltValue="qWNmw99Bc/1lzv6jvRXveQ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6801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76801" r:id="rId4"/>
      </mc:Fallback>
    </mc:AlternateContent>
  </oleObjects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F6246-C0DD-4D44-A2C3-E8C158243226}">
  <sheetPr codeName="Hoja57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B'!$E$69," ",'ACTA GRADO B'!$B$69)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B'!$G$69=0,"",'ACTA GRADO B'!$G$69)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B'!$H$69="",'ACTA GRADO B'!$H$69="NS - 1",'ACTA GRADO B'!$H$69="NS - 2",'ACTA GRADO B'!$H$69="NS - 3",'ACTA GRADO B'!$H$69="NS - 4",'ACTA GRADO B'!$H$69="No superado"),"",'ACTA GRADO B'!$H$69)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NkPl+XbnXfBsAf2SyQtCdh+i5Fe6X03eLEhGbW/sJIxRag6HpitvsR1pqnKaN2XGYbH+yS0UrlHxyMwwsSbqxQ==" saltValue="+YjsMS7LVkHibIhlMDK1PQ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7825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77825" r:id="rId4"/>
      </mc:Fallback>
    </mc:AlternateContent>
  </oleObjects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37A68-48E7-4907-BF8B-5ED9A8334867}">
  <sheetPr codeName="Hoja58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B'!$E$70," ",'ACTA GRADO B'!$B$70)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B'!$G$70=0,"",'ACTA GRADO B'!$G$70)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B'!$H$70="",'ACTA GRADO B'!$H$70="NS - 1",'ACTA GRADO B'!$H$70="NS - 2",'ACTA GRADO B'!$H$70="NS - 3",'ACTA GRADO B'!$H$70="NS - 4",'ACTA GRADO B'!$H$70="No superado"),"",'ACTA GRADO B'!$H$70)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gGfJ4f0YU42SiNNsvD9C5qHLgIPcOynNHzDMsjANwMqRx0mhHiDhInj3wnftWVtotnF/Z/fVqiaFWw34u7VL3Q==" saltValue="+oeWDYpezcPG53xsXGhobg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8849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78849" r:id="rId4"/>
      </mc:Fallback>
    </mc:AlternateContent>
  </oleObjects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C53AF-9F16-4B28-80FC-A3C58BDB428C}">
  <sheetPr codeName="Hoja59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B'!$E$71," ",'ACTA GRADO B'!$B$71)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B'!$G$71=0,"",'ACTA GRADO B'!$G$71)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B'!$H$71="",'ACTA GRADO B'!$H$71="NS - 1",'ACTA GRADO B'!$H$71="NS - 2",'ACTA GRADO B'!$H$71="NS - 3",'ACTA GRADO B'!$H$71="NS - 4",'ACTA GRADO B'!$H$71="No superado"),"",'ACTA GRADO B'!$H$71)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LMB6FoU7wyqkXsq97T7guQh17mWLvkXyVrlMViY3hz3JIZ7e9n37sSRqtk8Of1ly8OF8d4FGxSV/h0iL5EH23Q==" saltValue="LF3HaAaQYHtUCMIaBFq9p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79873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79873" r:id="rId4"/>
      </mc:Fallback>
    </mc:AlternateContent>
  </oleObject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A3462-CDF5-4982-9CA3-6363C29F5BFA}">
  <sheetPr codeName="Hoja60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B'!$E$72," ",'ACTA GRADO B'!$B$72)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B'!$G$72=0,"",'ACTA GRADO B'!$G$72)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B'!$H$72="",'ACTA GRADO B'!$H$72="NS - 1",'ACTA GRADO B'!$H$72="NS - 2",'ACTA GRADO B'!$H$72="NS - 3",'ACTA GRADO B'!$H$72="NS - 4",'ACTA GRADO B'!$H$72="No superado"),"",'ACTA GRADO B'!$H$72)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g5wM4aVOAFI9XfxJeSf37POi2l/eeOuGDZh0vj8C6ksDJIwVgPYwGdljxlCy8z9cfzmF1GSrEHebYDlnvl/p2A==" saltValue="pqEqLxjqBFAEtPoPsJSe9Q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0897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80897" r:id="rId4"/>
      </mc:Fallback>
    </mc:AlternateContent>
  </oleObject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951A8-F7D5-426A-8C9A-4A99CEC3F5DB}">
  <sheetPr codeName="Hoja61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B'!$E$73," ",'ACTA GRADO B'!$B$73)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B'!$G$73=0,"",'ACTA GRADO B'!$G$73)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B'!$H$73="",'ACTA GRADO B'!$H$73="NS - 1",'ACTA GRADO B'!$H$73="NS - 2",'ACTA GRADO B'!$H$73="NS - 3",'ACTA GRADO B'!$H$73="NS - 4",'ACTA GRADO B'!$H$73="No superado"),"",'ACTA GRADO B'!$H$73)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+LIEYHjB3LD3Z8GPaR/lZEqjbN1vTj6NVbaiOuuwAnE6b5Ixobt4aO8EmYg9XVWTeDyjfnCB4XiSQUF7z0O7zQ==" saltValue="RlTFev5SFHcBZFkutSIx5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1921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819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6FBED-43BB-44D0-B2F6-1BE3B876C9E3}">
  <sheetPr codeName="Hoja6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B'!$E$20," ",'ACTA GRADO B'!$B$20)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B'!$G$20=0,"",'ACTA GRADO B'!$G$20)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B'!$H$20="",'ACTA GRADO B'!$H$20="NS - 1",'ACTA GRADO B'!$H$20="NS - 2",'ACTA GRADO B'!$H$20="NS - 3",'ACTA GRADO B'!$H$20="NS - 4",'ACTA GRADO B'!$H$20="No superado"),"",'ACTA GRADO B'!$H$20)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VoRdwSjhmELTApI7oVvYz0NyKTEbf7U15JefbSdawEie5TIHWKgnobfytJ+je3n1HYIOxl47ue6yvcqB30w1aw==" saltValue="YVYa64TRCyqNcAIOwmtcLw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7649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27649" r:id="rId4"/>
      </mc:Fallback>
    </mc:AlternateContent>
  </oleObject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A6A98-5E06-40A0-A8DB-2C0CEF1479D3}">
  <sheetPr codeName="Hoja62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B'!$E$74," ",'ACTA GRADO B'!$B$74)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B'!$G$74=0,"",'ACTA GRADO B'!$G$74)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B'!$H$74="",'ACTA GRADO B'!$H$74="NS - 1",'ACTA GRADO B'!$H$74="NS - 2",'ACTA GRADO B'!$H$74="NS - 3",'ACTA GRADO B'!$H$74="NS - 4",'ACTA GRADO B'!$H$74="No superado"),"",'ACTA GRADO B'!$H$74)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jgmHLZmc3ir/Lf6PEEJN1n/frzOnIzmWqIPsrj4x6Qc8oIG9dS44EmKCxpi2nAj9/k08MOQEETgLRzrQ9pnl/g==" saltValue="+gZ5cPg2NBFiQ9WDeZbzZw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2945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82945" r:id="rId4"/>
      </mc:Fallback>
    </mc:AlternateContent>
  </oleObject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D5519-9241-4D4C-9F5B-D7D9442B00CF}">
  <sheetPr codeName="Hoja63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B'!$E$75," ",'ACTA GRADO B'!$B$75)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B'!$G$75=0,"",'ACTA GRADO B'!$G$75)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B'!$H$75="",'ACTA GRADO B'!$H$75="NS - 1",'ACTA GRADO B'!$H$75="NS - 2",'ACTA GRADO B'!$H$75="NS - 3",'ACTA GRADO B'!$H$75="NS - 4",'ACTA GRADO B'!$H$75="No superado"),"",'ACTA GRADO B'!$H$75)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NPi/KplmwCZEuXIeTjS1IDCXiq/dsriXACQCTtqaHnqd/zLe07/+471oTtXdmzAkfH2jyKhNcJ5TGx0h9Ng4xQ==" saltValue="TsWHsccJFZbb+yRkrh2lig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3969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83969" r:id="rId4"/>
      </mc:Fallback>
    </mc:AlternateContent>
  </oleObject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90EB9-2BAF-46CA-B5F2-709387F43249}">
  <sheetPr codeName="Hoja64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B'!$E$76," ",'ACTA GRADO B'!$B$76)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B'!$G$76=0,"",'ACTA GRADO B'!$G$76)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B'!$H$76="",'ACTA GRADO B'!$H$76="NS - 1",'ACTA GRADO B'!$H$76="NS - 2",'ACTA GRADO B'!$H$76="NS - 3",'ACTA GRADO B'!$H$76="NS - 4",'ACTA GRADO B'!$H$76="No superado"),"",'ACTA GRADO B'!$H$76)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bFX8R3iqyVa+bIh9gm3jLyNtTMsb+g9i94j5MswyjWb3BdPDD40UAbPtpCbmoniNpU1FXC99o9uSKFqaqGWx7w==" saltValue="ousSIBdSu1WYIQeuLyWKt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4993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84993" r:id="rId4"/>
      </mc:Fallback>
    </mc:AlternateContent>
  </oleObject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DE1B5-37C7-4B34-A0F3-231F16D31AC6}">
  <sheetPr codeName="Hoja65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B'!$E$77," ",'ACTA GRADO B'!$B$77)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B'!$G$77=0,"",'ACTA GRADO B'!$G$77)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B'!$H$77="",'ACTA GRADO B'!$H$77="NS - 1",'ACTA GRADO B'!$H$77="NS - 2",'ACTA GRADO B'!$H$77="NS - 3",'ACTA GRADO B'!$H$77="NS - 4",'ACTA GRADO B'!$H$77="No superado"),"",'ACTA GRADO B'!$H$77)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I7zt4SGYRE+o9n6KkBlb0RY2wQGYiLVweYbMdG41zCU3CgpZJ/tkeOdGKGnza5MO89AFbqZ0CwTarFK9T82YxQ==" saltValue="OyDjXq9PBl5LNkao6eINmg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6017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86017" r:id="rId4"/>
      </mc:Fallback>
    </mc:AlternateContent>
  </oleObject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6327D-1308-467A-8E16-91881635EA90}">
  <sheetPr codeName="Hoja66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B'!$E$78," ",'ACTA GRADO B'!$B$78)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B'!$G$78=0,"",'ACTA GRADO B'!$G$78)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B'!$H$78="",'ACTA GRADO B'!$H$78="NS - 1",'ACTA GRADO B'!$H$78="NS - 2",'ACTA GRADO B'!$H$78="NS - 3",'ACTA GRADO B'!$H$78="NS - 4",'ACTA GRADO B'!$H$78="No superado"),"",'ACTA GRADO B'!$H$78)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xy7CMwzHhMT2ny27BkhvryqCtYQ5e6CgRs21++XnaHcsv0pP0Wjbt7433+5RmUgz3mCzJ3pE/J8eAdyKnxYLYA==" saltValue="uekMfKFmUEAV7TWg/WlkT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7041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87041" r:id="rId4"/>
      </mc:Fallback>
    </mc:AlternateContent>
  </oleObject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B43E9-86CD-4CFF-BD5B-C69C9E1B83B4}">
  <sheetPr codeName="Hoja67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B'!$E$79," ",'ACTA GRADO B'!$B$79)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B'!$G$79=0,"",'ACTA GRADO B'!$G$79)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B'!$H$79="",'ACTA GRADO B'!$H$79="NS - 1",'ACTA GRADO B'!$H$79="NS - 2",'ACTA GRADO B'!$H$79="NS - 3",'ACTA GRADO B'!$H$79="NS - 4",'ACTA GRADO B'!$H$79="No superado"),"",'ACTA GRADO B'!$H$79)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bOSzxssDrV8o2isTck5jBPwLDgYSxDsMQ1gTSVC/cnuzqYclYgTwaLFWYAzyyn8NCOEMeLO9S0n8B+uM/3vsJw==" saltValue="/xqI4i88byRrffRyEefwKg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8065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88065" r:id="rId4"/>
      </mc:Fallback>
    </mc:AlternateContent>
  </oleObject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FF88D-FD7A-4210-AF56-FADBB9312C76}">
  <sheetPr codeName="Hoja68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B'!$E$80," ",'ACTA GRADO B'!$B$80)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B'!$G$80=0,"",'ACTA GRADO B'!$G$80)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B'!$H$80="",'ACTA GRADO B'!$H$80="NS - 1",'ACTA GRADO B'!$H$80="NS - 2",'ACTA GRADO B'!$H$80="NS - 3",'ACTA GRADO B'!$H$80="NS - 4",'ACTA GRADO B'!$H$80="No superado"),"",'ACTA GRADO B'!$H$80)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LBzxZhlSDMZkYeWZBsrL9lKM9oqkcswh91K7BeFWfrdMblGb/BElSUXYG6BjQRMPr0u++LrbNMd0PBtR0xB4iQ==" saltValue="w3r8DNDxTQ/N1x4c5R6OCQ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89089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89089" r:id="rId4"/>
      </mc:Fallback>
    </mc:AlternateContent>
  </oleObject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C9D1F-F271-41CA-8709-474AE212E0EB}">
  <sheetPr codeName="Hoja69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B'!$E$81," ",'ACTA GRADO B'!$B$81)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B'!$G$81=0,"",'ACTA GRADO B'!$G$81)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B'!$H$81="",'ACTA GRADO B'!$H$81="NS - 1",'ACTA GRADO B'!$H$81="NS - 2",'ACTA GRADO B'!$H$81="NS - 3",'ACTA GRADO B'!$H$81="NS - 4",'ACTA GRADO B'!$H$81="No superado"),"",'ACTA GRADO B'!$H$81)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0s7SuIEWYE5riQbbyIW5UsVkbwY6r0aCj2fK6ynC5x+IerPxL2waxWHIO2xeyDLkgB/+Kqrn36ADVuCbwsZ6dA==" saltValue="0UBXrlQisQ4ajQuAHW2P0w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90113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90113" r:id="rId4"/>
      </mc:Fallback>
    </mc:AlternateContent>
  </oleObject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4C98E-0955-40E0-A639-B3BC91681C3A}">
  <sheetPr codeName="Hoja70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B'!$E$82," ",'ACTA GRADO B'!$B$82)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B'!$G$82=0,"",'ACTA GRADO B'!$G$82)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B'!$H$82="",'ACTA GRADO B'!$H$82="NS - 1",'ACTA GRADO B'!$H$82="NS - 2",'ACTA GRADO B'!$H$82="NS - 3",'ACTA GRADO B'!$H$82="NS - 4",'ACTA GRADO B'!$H$82="No superado"),"",'ACTA GRADO B'!$H$82)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vuv2b1csbDx+srzQyteklVpTItAPVLkzPE6sXW5SRTOyZ8HlmJ3fh9/F7ShlX+Iql23FkhoSYaNLu15ZKeteAg==" saltValue="z9Wh0EI4HBG1UUB0jUzH6w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91137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91137" r:id="rId4"/>
      </mc:Fallback>
    </mc:AlternateContent>
  </oleObjects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39E47-734D-424F-B8CF-476044941B71}">
  <sheetPr codeName="Hoja71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B'!$E$83," ",'ACTA GRADO B'!$B$83)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B'!$G$83=0,"",'ACTA GRADO B'!$G$83)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B'!$H$83="",'ACTA GRADO B'!$H$83="NS - 1",'ACTA GRADO B'!$H$83="NS - 2",'ACTA GRADO B'!$H$83="NS - 3",'ACTA GRADO B'!$H$83="NS - 4",'ACTA GRADO B'!$H$83="No superado"),"",'ACTA GRADO B'!$H$83)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a6+nfKpIKXEQu3gFOLIc/1lX7biyqtbd7/0IRJQ7VHxC2LaHF0np9R1H0j+j73wh7ebr7VKUtSdDrg/ya4hnog==" saltValue="JC4N9s4O5wnRKhfAld0OIw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92161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92161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8AD48-2C50-4971-9C21-88C82BEECF83}">
  <sheetPr codeName="Hoja7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B'!$E$21," ",'ACTA GRADO B'!$B$21)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B'!$G$21=0,"",'ACTA GRADO B'!$G$21)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B'!$H$21="",'ACTA GRADO B'!$H$21="NS - 1",'ACTA GRADO B'!$H$21="NS - 2",'ACTA GRADO B'!$H$21="NS - 3",'ACTA GRADO B'!$H$21="NS - 4",'ACTA GRADO B'!$H$21="No superado"),"",'ACTA GRADO B'!$H$21)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ikjfCrRAI3GIBmoN9MKt9u+K4fVJfvdWbw4AbSvVLpWwuiK5QJPjPaUtiPIfQliVGjzaiDybWW4ApBAat7yxtQ==" saltValue="P5pFZ6d410qLQrNc/U1ZAg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8673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28673" r:id="rId4"/>
      </mc:Fallback>
    </mc:AlternateContent>
  </oleObject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1F6B3-48AE-41E2-93B8-B323A93EAA26}">
  <sheetPr codeName="Hoja72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B'!$E$84," ",'ACTA GRADO B'!$B$84)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B'!$G$84=0,"",'ACTA GRADO B'!$G$84)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B'!$H$84="",'ACTA GRADO B'!$H$84="NS - 1",'ACTA GRADO B'!$H$84="NS - 2",'ACTA GRADO B'!$H$84="NS - 3",'ACTA GRADO B'!$H$84="NS - 4",'ACTA GRADO B'!$H$84="No superado"),"",'ACTA GRADO B'!$H$84)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4OgzDRkLpE4yudPM9WD4gH7JP453v5KtDG8nO0f9AzLNUzUNlhrxaBQTVOWc16FQxA4iIom1mh+LrUtZfikYSA==" saltValue="gGlZVJD67HZAasTrzH1hgw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93185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93185" r:id="rId4"/>
      </mc:Fallback>
    </mc:AlternateContent>
  </oleObjects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DB3E2-5EC2-4632-985C-8D9A4AB69F52}">
  <sheetPr codeName="Hoja73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B'!$E$85," ",'ACTA GRADO B'!$B$85)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B'!$G$85=0,"",'ACTA GRADO B'!$G$85)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B'!$H$85="",'ACTA GRADO B'!$H$85="NS - 1",'ACTA GRADO B'!$H$85="NS - 2",'ACTA GRADO B'!$H$85="NS - 3",'ACTA GRADO B'!$H$85="NS - 4",'ACTA GRADO B'!$H$85="No superado"),"",'ACTA GRADO B'!$H$85)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AaJZYhmx9mfe7i7vPAG1S64MHGT/XJG93mNPIGhbp0oE/PH/ZqJtKr4ohf9HZ3zNp2oxXwHgpj7a/O34nmxhig==" saltValue="5tLQXRgb4y+imECkXDGg9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94209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94209" r:id="rId4"/>
      </mc:Fallback>
    </mc:AlternateContent>
  </oleObjects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55B98-B1DB-4CC1-850A-1630639C7036}">
  <sheetPr codeName="Hoja74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B'!$E$86," ",'ACTA GRADO B'!$B$86)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B'!$G$86=0,"",'ACTA GRADO B'!$G$86)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B'!$H$86="",'ACTA GRADO B'!$H$86="NS - 1",'ACTA GRADO B'!$H$86="NS - 2",'ACTA GRADO B'!$H$86="NS - 3",'ACTA GRADO B'!$H$86="NS - 4",'ACTA GRADO B'!$H$86="No superado"),"",'ACTA GRADO B'!$H$86)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l9LxOJa8GtGaHI2WjjE59spr9IWvU3grPSZKBCySmD0L5YKDUy15zJMu/Kxn3Mcq36xg3ku4kjCqIOHZTsQ/UQ==" saltValue="H1oAzjgrOONHV8chgjKnLg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95233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95233" r:id="rId4"/>
      </mc:Fallback>
    </mc:AlternateContent>
  </oleObjects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1BAA6-99AC-4F28-B654-782EB2547F31}">
  <sheetPr codeName="Hoja75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B'!$E$87," ",'ACTA GRADO B'!$B$87)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B'!$G$87=0,"",'ACTA GRADO B'!$G$87)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B'!$H$87="",'ACTA GRADO B'!$H$87="NS - 1",'ACTA GRADO B'!$H$87="NS - 2",'ACTA GRADO B'!$H$87="NS - 3",'ACTA GRADO B'!$H$87="NS - 4",'ACTA GRADO B'!$H$87="No superado"),"",'ACTA GRADO B'!$H$87)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KtbXNaF1pBlNiOMkK0IRQLetk4ei3bbOmaJg04nORSrHgNb6vJcvw3V4ANaWsApV5cL0weoLbvjXJp4ZJK+2lw==" saltValue="D6Cj6FL7xFE8+3+rJ3214Q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96257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96257" r:id="rId4"/>
      </mc:Fallback>
    </mc:AlternateContent>
  </oleObjects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F60F7-B00E-4CD2-909F-BF90EBE66FE6}">
  <sheetPr codeName="Hoja76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B'!$E$88," ",'ACTA GRADO B'!$B$88)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B'!$G$88=0,"",'ACTA GRADO B'!$G$88)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B'!$H$88="",'ACTA GRADO B'!$H$88="NS - 1",'ACTA GRADO B'!$H$88="NS - 2",'ACTA GRADO B'!$H$88="NS - 3",'ACTA GRADO B'!$H$88="NS - 4",'ACTA GRADO B'!$H$88="No superado"),"",'ACTA GRADO B'!$H$88)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cJYeG2hPALAubNnwmHH0xzm9l7tW2oLgr/I+GrygMDqU+isqIU9uAHROXHoWvpOh8E0eXUfpGydhuVOAEr+6Eg==" saltValue="13f0Ss2/yUcTBWHcxVOQ6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97281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97281" r:id="rId4"/>
      </mc:Fallback>
    </mc:AlternateContent>
  </oleObjects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7B07A-D514-402F-BCEC-9C3F0FFF4C9F}">
  <sheetPr codeName="Hoja77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B'!$E$89," ",'ACTA GRADO B'!$B$89)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B'!$G$89=0,"",'ACTA GRADO B'!$G$89)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B'!$H$89="",'ACTA GRADO B'!$H$89="NS - 1",'ACTA GRADO B'!$H$89="NS - 2",'ACTA GRADO B'!$H$89="NS - 3",'ACTA GRADO B'!$H$89="NS - 4",'ACTA GRADO B'!$H$89="No superado"),"",'ACTA GRADO B'!$H$89)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4o28FFTEPWYMWD95MBkpVJLKhB6p55unj0oyjA/iW/Ons4Vroqo1HSBCZSe88JLNVH0iWIDG9kMAdEz330eSCw==" saltValue="jGGmdkwurzhx+ZA5u8s9Qw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98305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98305" r:id="rId4"/>
      </mc:Fallback>
    </mc:AlternateContent>
  </oleObjects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0C505-1586-47E0-AC33-0080E1A7911F}">
  <sheetPr codeName="Hoja78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B'!$E$90," ",'ACTA GRADO B'!$B$90)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B'!$G$90=0,"",'ACTA GRADO B'!$G$90)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B'!$H$90="",'ACTA GRADO B'!$H$90="NS - 1",'ACTA GRADO B'!$H$90="NS - 2",'ACTA GRADO B'!$H$90="NS - 3",'ACTA GRADO B'!$H$90="NS - 4",'ACTA GRADO B'!$H$90="No superado"),"",'ACTA GRADO B'!$H$90)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1ub2BjtehVA7YPLhJha8DVJ5Rk66mOKafAxQ4YdVw2Cu3gTZOZdDfNOs+RmC6f7wkYY3UKQuVr/JnbvAqwRoFA==" saltValue="WjLpYcCgAsUcoxDZU/gYwQ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99329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99329" r:id="rId4"/>
      </mc:Fallback>
    </mc:AlternateContent>
  </oleObjects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7EB1F-5BE8-4CAD-AAAF-3EB3D1BAF9F4}">
  <sheetPr codeName="Hoja79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B'!$E$91," ",'ACTA GRADO B'!$B$91)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B'!$G$91=0,"",'ACTA GRADO B'!$G$91)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B'!$H$91="",'ACTA GRADO B'!$H$91="NS - 1",'ACTA GRADO B'!$H$91="NS - 2",'ACTA GRADO B'!$H$91="NS - 3",'ACTA GRADO B'!$H$91="NS - 4",'ACTA GRADO B'!$H$91="No superado"),"",'ACTA GRADO B'!$H$91)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C6pgQhCXxm5LIedZggwSVksTzaw6lsJ5e4li1xAmONjOXd+4b24y687zseU/71kt+exGWUOVKwCTLPd+YooyUQ==" saltValue="kTnjFfYNRU5xwS/GROEnsQ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00353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100353" r:id="rId4"/>
      </mc:Fallback>
    </mc:AlternateContent>
  </oleObjects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2B6DA-9E32-4F2E-AB2E-83EB86F847D8}">
  <sheetPr codeName="Hoja80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B'!$E$92," ",'ACTA GRADO B'!$B$92)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B'!$G$92=0,"",'ACTA GRADO B'!$G$92)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B'!$H$92="",'ACTA GRADO B'!$H$92="NS - 1",'ACTA GRADO B'!$H$92="NS - 2",'ACTA GRADO B'!$H$92="NS - 3",'ACTA GRADO B'!$H$92="NS - 4",'ACTA GRADO B'!$H$92="No superado"),"",'ACTA GRADO B'!$H$92)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b/gWHvAryO8Xqv08tyXPf+T60skTe6VQMUErcohbz1+0velSJp5ButmbnNgVzznU72qM8cxZEkIbq5+qe2kPsg==" saltValue="GFqN0P94E9UvyYVBKecWgw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01377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101377" r:id="rId4"/>
      </mc:Fallback>
    </mc:AlternateContent>
  </oleObjects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FBEC2-F54C-4193-8219-2C361A1858ED}">
  <sheetPr codeName="Hoja81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B'!$E$93," ",'ACTA GRADO B'!$B$93)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B'!$G$93=0,"",'ACTA GRADO B'!$G$93)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B'!$H$93="",'ACTA GRADO B'!$H$93="NS - 1",'ACTA GRADO B'!$H$93="NS - 2",'ACTA GRADO B'!$H$93="NS - 3",'ACTA GRADO B'!$H$93="NS - 4",'ACTA GRADO B'!$H$93="No superado"),"",'ACTA GRADO B'!$H$93)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+SOMq+5C4Iq0ofWkm1z8VVNLLdLhU5/RKqzbPoShbQ7yde6Pl+ahUN5SFEWYuLTK8ztB0q+QxE0g9009N4rfyA==" saltValue="mWu925aIXaAytL1Mb8mNvw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02401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102401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5D94E-AC0F-44A9-9E91-FED51C6C219A}">
  <sheetPr codeName="Hoja8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B'!$E$22," ",'ACTA GRADO B'!$B$22)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B'!$G$22=0,"",'ACTA GRADO B'!$G$22)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B'!$H$22="",'ACTA GRADO B'!$H$22="NS - 1",'ACTA GRADO B'!$H$22="NS - 2",'ACTA GRADO B'!$H$22="NS - 3",'ACTA GRADO B'!$H$22="NS - 4",'ACTA GRADO B'!$H$22="No superado"),"",'ACTA GRADO B'!$H$22)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0xQv7QolyJbj/e6uwqD0pwU4s1RXObYrHllzYy1cwE27v3qQOt80LJ9uvD0rP7FY9J/FgPd5DqqbjCsTU5iynA==" saltValue="K0slD+4L/bYREwLX7l6UQw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9697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29697" r:id="rId4"/>
      </mc:Fallback>
    </mc:AlternateContent>
  </oleObjects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6D936-C11C-4A93-95CD-A47ECA189327}">
  <sheetPr codeName="Hoja82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B'!$E$94," ",'ACTA GRADO B'!$B$94)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B'!$G$94=0,"",'ACTA GRADO B'!$G$94)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B'!$H$94="",'ACTA GRADO B'!$H$94="NS - 1",'ACTA GRADO B'!$H$94="NS - 2",'ACTA GRADO B'!$H$94="NS - 3",'ACTA GRADO B'!$H$94="NS - 4",'ACTA GRADO B'!$H$94="No superado"),"",'ACTA GRADO B'!$H$94)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//PhazP3RNgEZFjpaHyrg1sffgm8Zr76IEPyA8tOA/ZLLfNVzTr9yBZMTkBNUPsdhL38WFsrGYEX3bt1w2y4eg==" saltValue="iZV5Z41Ti3qLZteNkwJRWQ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03425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103425" r:id="rId4"/>
      </mc:Fallback>
    </mc:AlternateContent>
  </oleObjects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9F6A7-FFCB-4A1E-9F2B-836DDB365586}">
  <sheetPr codeName="Hoja83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B'!$E$95," ",'ACTA GRADO B'!$B$95)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B'!$G$95=0,"",'ACTA GRADO B'!$G$95)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B'!$H$95="",'ACTA GRADO B'!$H$95="NS - 1",'ACTA GRADO B'!$H$95="NS - 2",'ACTA GRADO B'!$H$95="NS - 3",'ACTA GRADO B'!$H$95="NS - 4",'ACTA GRADO B'!$H$95="No superado"),"",'ACTA GRADO B'!$H$95)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q9Awjin2Wk6V3RGymh+GqFRX+0nIDBmmEZ6R22k3vMf/04pMEvQic1UFjKutUkW6V1By37rFtYTgOr56oQ7wew==" saltValue="zi9f80iIB7S/SltAHHY9xw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04449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104449" r:id="rId4"/>
      </mc:Fallback>
    </mc:AlternateContent>
  </oleObjects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93E90-E4EE-4191-97E3-9D9E030AF7D8}">
  <sheetPr codeName="Hoja84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B'!$E$96," ",'ACTA GRADO B'!$B$96)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B'!$G$96=0,"",'ACTA GRADO B'!$G$96)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B'!$H$96="",'ACTA GRADO B'!$H$96="NS - 1",'ACTA GRADO B'!$H$96="NS - 2",'ACTA GRADO B'!$H$96="NS - 3",'ACTA GRADO B'!$H$96="NS - 4",'ACTA GRADO B'!$H$96="No superado"),"",'ACTA GRADO B'!$H$96)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mF9x8792kxURo+es5ty/Cj7Yw5RBje6JFKIEDPqnovnijOQ0XHwNAey92ntla1KNtErZcAvbQNR7ZtDaAy8icA==" saltValue="fVSc7WvUStdTr6WTHX3zsA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105473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105473" r:id="rId4"/>
      </mc:Fallback>
    </mc:AlternateContent>
  </oleObject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3AB7-7DC8-47EE-9AF9-07E8C99395F7}">
  <sheetPr codeName="Hoja4"/>
  <dimension ref="A2:V54"/>
  <sheetViews>
    <sheetView zoomScale="90" zoomScaleNormal="90" workbookViewId="0">
      <selection activeCell="H10" sqref="H10"/>
    </sheetView>
  </sheetViews>
  <sheetFormatPr baseColWidth="10" defaultRowHeight="15" x14ac:dyDescent="0.25"/>
  <cols>
    <col min="8" max="8" width="17" customWidth="1"/>
    <col min="10" max="10" width="15.42578125" customWidth="1"/>
    <col min="11" max="11" width="15.85546875" customWidth="1"/>
    <col min="13" max="13" width="24.42578125" customWidth="1"/>
  </cols>
  <sheetData>
    <row r="2" spans="1:22" x14ac:dyDescent="0.25">
      <c r="A2" t="s">
        <v>6230</v>
      </c>
      <c r="B2" t="s">
        <v>6231</v>
      </c>
      <c r="D2" t="s">
        <v>6232</v>
      </c>
      <c r="E2" t="s">
        <v>6233</v>
      </c>
      <c r="F2" t="s">
        <v>6234</v>
      </c>
      <c r="G2" t="s">
        <v>6235</v>
      </c>
      <c r="H2" t="s">
        <v>6236</v>
      </c>
      <c r="I2" t="s">
        <v>6237</v>
      </c>
      <c r="J2" t="s">
        <v>6238</v>
      </c>
      <c r="K2" t="s">
        <v>6239</v>
      </c>
      <c r="L2" t="s">
        <v>6240</v>
      </c>
      <c r="M2" t="s">
        <v>6241</v>
      </c>
      <c r="N2" t="s">
        <v>6242</v>
      </c>
      <c r="O2" t="s">
        <v>6243</v>
      </c>
      <c r="P2" t="s">
        <v>6244</v>
      </c>
      <c r="Q2" t="s">
        <v>6245</v>
      </c>
      <c r="R2" t="s">
        <v>6246</v>
      </c>
      <c r="S2" t="s">
        <v>6247</v>
      </c>
      <c r="T2" t="s">
        <v>6248</v>
      </c>
      <c r="U2" t="s">
        <v>6230</v>
      </c>
      <c r="V2" t="s">
        <v>6249</v>
      </c>
    </row>
    <row r="3" spans="1:22" x14ac:dyDescent="0.25">
      <c r="A3" t="s">
        <v>6243</v>
      </c>
      <c r="B3" t="s">
        <v>6250</v>
      </c>
      <c r="D3" t="s">
        <v>6251</v>
      </c>
      <c r="E3" t="s">
        <v>6233</v>
      </c>
      <c r="F3" t="s">
        <v>6234</v>
      </c>
      <c r="G3" t="s">
        <v>6252</v>
      </c>
      <c r="H3" t="s">
        <v>6253</v>
      </c>
      <c r="I3" t="s">
        <v>6254</v>
      </c>
      <c r="J3" t="s">
        <v>6238</v>
      </c>
      <c r="K3" t="s">
        <v>6239</v>
      </c>
      <c r="L3" t="s">
        <v>6240</v>
      </c>
      <c r="M3" t="s">
        <v>6255</v>
      </c>
      <c r="N3" t="s">
        <v>6256</v>
      </c>
      <c r="O3" t="s">
        <v>6257</v>
      </c>
      <c r="P3" t="s">
        <v>6250</v>
      </c>
      <c r="Q3" t="s">
        <v>6258</v>
      </c>
      <c r="R3" t="s">
        <v>6259</v>
      </c>
      <c r="S3" t="s">
        <v>6260</v>
      </c>
      <c r="T3" t="s">
        <v>6231</v>
      </c>
      <c r="U3" t="s">
        <v>6261</v>
      </c>
      <c r="V3" t="s">
        <v>6262</v>
      </c>
    </row>
    <row r="4" spans="1:22" x14ac:dyDescent="0.25">
      <c r="A4" t="s">
        <v>6232</v>
      </c>
      <c r="B4" t="s">
        <v>6261</v>
      </c>
      <c r="D4" t="s">
        <v>3145</v>
      </c>
      <c r="E4" t="s">
        <v>3145</v>
      </c>
      <c r="F4" t="s">
        <v>3145</v>
      </c>
      <c r="G4" t="s">
        <v>3145</v>
      </c>
      <c r="H4" t="s">
        <v>3145</v>
      </c>
      <c r="I4" t="s">
        <v>3145</v>
      </c>
      <c r="J4" t="s">
        <v>3145</v>
      </c>
      <c r="K4" t="s">
        <v>3145</v>
      </c>
      <c r="L4" t="s">
        <v>3145</v>
      </c>
      <c r="M4" t="s">
        <v>6263</v>
      </c>
      <c r="N4" t="s">
        <v>6264</v>
      </c>
      <c r="O4" t="s">
        <v>6265</v>
      </c>
      <c r="P4" t="s">
        <v>6266</v>
      </c>
      <c r="Q4" t="s">
        <v>6267</v>
      </c>
      <c r="R4" t="s">
        <v>6268</v>
      </c>
      <c r="S4" t="s">
        <v>6269</v>
      </c>
      <c r="T4" t="s">
        <v>6270</v>
      </c>
      <c r="U4" t="s">
        <v>6271</v>
      </c>
      <c r="V4" t="s">
        <v>6272</v>
      </c>
    </row>
    <row r="5" spans="1:22" x14ac:dyDescent="0.25">
      <c r="A5" t="s">
        <v>6233</v>
      </c>
      <c r="B5" t="s">
        <v>6258</v>
      </c>
      <c r="M5" t="s">
        <v>3145</v>
      </c>
      <c r="N5" t="s">
        <v>3145</v>
      </c>
      <c r="O5" t="s">
        <v>6273</v>
      </c>
      <c r="P5" t="s">
        <v>6274</v>
      </c>
      <c r="Q5" t="s">
        <v>6275</v>
      </c>
      <c r="R5" t="s">
        <v>6276</v>
      </c>
      <c r="S5" t="s">
        <v>6277</v>
      </c>
      <c r="T5" t="s">
        <v>6278</v>
      </c>
      <c r="U5" t="s">
        <v>6279</v>
      </c>
      <c r="V5" t="s">
        <v>6280</v>
      </c>
    </row>
    <row r="6" spans="1:22" x14ac:dyDescent="0.25">
      <c r="A6" t="s">
        <v>6241</v>
      </c>
      <c r="B6" t="s">
        <v>6251</v>
      </c>
      <c r="O6" t="s">
        <v>3145</v>
      </c>
      <c r="P6" t="s">
        <v>3145</v>
      </c>
      <c r="Q6" t="s">
        <v>3145</v>
      </c>
      <c r="R6" t="s">
        <v>6281</v>
      </c>
      <c r="S6" t="s">
        <v>6282</v>
      </c>
      <c r="T6" t="s">
        <v>6283</v>
      </c>
      <c r="U6" t="s">
        <v>6284</v>
      </c>
      <c r="V6" t="s">
        <v>6285</v>
      </c>
    </row>
    <row r="7" spans="1:22" x14ac:dyDescent="0.25">
      <c r="A7" t="s">
        <v>6234</v>
      </c>
      <c r="B7" t="s">
        <v>6262</v>
      </c>
      <c r="R7" t="s">
        <v>3145</v>
      </c>
      <c r="S7" t="s">
        <v>3145</v>
      </c>
      <c r="T7" t="s">
        <v>6286</v>
      </c>
      <c r="U7" t="s">
        <v>6287</v>
      </c>
      <c r="V7" t="s">
        <v>6288</v>
      </c>
    </row>
    <row r="8" spans="1:22" x14ac:dyDescent="0.25">
      <c r="A8" t="s">
        <v>6249</v>
      </c>
      <c r="B8" t="s">
        <v>6256</v>
      </c>
      <c r="T8" t="s">
        <v>3145</v>
      </c>
      <c r="U8" t="s">
        <v>6289</v>
      </c>
      <c r="V8" t="s">
        <v>6290</v>
      </c>
    </row>
    <row r="9" spans="1:22" x14ac:dyDescent="0.25">
      <c r="A9" t="s">
        <v>6248</v>
      </c>
      <c r="B9" t="s">
        <v>6233</v>
      </c>
      <c r="U9" t="s">
        <v>6291</v>
      </c>
      <c r="V9" t="s">
        <v>6292</v>
      </c>
    </row>
    <row r="10" spans="1:22" x14ac:dyDescent="0.25">
      <c r="A10" t="s">
        <v>6246</v>
      </c>
      <c r="B10" t="s">
        <v>6259</v>
      </c>
      <c r="U10" t="s">
        <v>6293</v>
      </c>
      <c r="V10" t="s">
        <v>6294</v>
      </c>
    </row>
    <row r="11" spans="1:22" x14ac:dyDescent="0.25">
      <c r="A11" t="s">
        <v>6244</v>
      </c>
      <c r="B11" t="s">
        <v>6267</v>
      </c>
      <c r="U11" t="s">
        <v>3145</v>
      </c>
      <c r="V11" t="s">
        <v>6295</v>
      </c>
    </row>
    <row r="12" spans="1:22" x14ac:dyDescent="0.25">
      <c r="A12" t="s">
        <v>6242</v>
      </c>
      <c r="B12" t="s">
        <v>6272</v>
      </c>
      <c r="V12" t="s">
        <v>3145</v>
      </c>
    </row>
    <row r="13" spans="1:22" x14ac:dyDescent="0.25">
      <c r="A13" t="s">
        <v>6247</v>
      </c>
      <c r="B13" t="s">
        <v>6264</v>
      </c>
    </row>
    <row r="14" spans="1:22" x14ac:dyDescent="0.25">
      <c r="A14" t="s">
        <v>6235</v>
      </c>
      <c r="B14" t="s">
        <v>6271</v>
      </c>
    </row>
    <row r="15" spans="1:22" x14ac:dyDescent="0.25">
      <c r="A15" t="s">
        <v>6236</v>
      </c>
      <c r="B15" t="s">
        <v>6234</v>
      </c>
    </row>
    <row r="16" spans="1:22" x14ac:dyDescent="0.25">
      <c r="A16" t="s">
        <v>6237</v>
      </c>
      <c r="B16" t="s">
        <v>6266</v>
      </c>
    </row>
    <row r="17" spans="1:2" x14ac:dyDescent="0.25">
      <c r="A17" t="s">
        <v>6245</v>
      </c>
      <c r="B17" t="s">
        <v>6270</v>
      </c>
    </row>
    <row r="18" spans="1:2" x14ac:dyDescent="0.25">
      <c r="A18" t="s">
        <v>6238</v>
      </c>
      <c r="B18" t="s">
        <v>6279</v>
      </c>
    </row>
    <row r="19" spans="1:2" x14ac:dyDescent="0.25">
      <c r="A19" t="s">
        <v>6239</v>
      </c>
      <c r="B19" t="s">
        <v>6260</v>
      </c>
    </row>
    <row r="20" spans="1:2" x14ac:dyDescent="0.25">
      <c r="A20" t="s">
        <v>6240</v>
      </c>
      <c r="B20" t="s">
        <v>6278</v>
      </c>
    </row>
    <row r="21" spans="1:2" x14ac:dyDescent="0.25">
      <c r="B21" t="s">
        <v>6275</v>
      </c>
    </row>
    <row r="22" spans="1:2" x14ac:dyDescent="0.25">
      <c r="B22" t="s">
        <v>6268</v>
      </c>
    </row>
    <row r="23" spans="1:2" x14ac:dyDescent="0.25">
      <c r="B23" t="s">
        <v>6284</v>
      </c>
    </row>
    <row r="24" spans="1:2" x14ac:dyDescent="0.25">
      <c r="B24" t="s">
        <v>6283</v>
      </c>
    </row>
    <row r="25" spans="1:2" x14ac:dyDescent="0.25">
      <c r="B25" t="s">
        <v>6287</v>
      </c>
    </row>
    <row r="26" spans="1:2" x14ac:dyDescent="0.25">
      <c r="B26" t="s">
        <v>6257</v>
      </c>
    </row>
    <row r="27" spans="1:2" x14ac:dyDescent="0.25">
      <c r="B27" t="s">
        <v>6289</v>
      </c>
    </row>
    <row r="28" spans="1:2" x14ac:dyDescent="0.25">
      <c r="B28" t="s">
        <v>6280</v>
      </c>
    </row>
    <row r="29" spans="1:2" x14ac:dyDescent="0.25">
      <c r="B29" t="s">
        <v>6276</v>
      </c>
    </row>
    <row r="30" spans="1:2" x14ac:dyDescent="0.25">
      <c r="B30" t="s">
        <v>6269</v>
      </c>
    </row>
    <row r="31" spans="1:2" x14ac:dyDescent="0.25">
      <c r="B31" t="s">
        <v>6252</v>
      </c>
    </row>
    <row r="32" spans="1:2" x14ac:dyDescent="0.25">
      <c r="B32" t="s">
        <v>6291</v>
      </c>
    </row>
    <row r="33" spans="2:2" x14ac:dyDescent="0.25">
      <c r="B33" t="s">
        <v>6253</v>
      </c>
    </row>
    <row r="34" spans="2:2" x14ac:dyDescent="0.25">
      <c r="B34" t="s">
        <v>6254</v>
      </c>
    </row>
    <row r="35" spans="2:2" x14ac:dyDescent="0.25">
      <c r="B35" t="s">
        <v>6277</v>
      </c>
    </row>
    <row r="36" spans="2:2" x14ac:dyDescent="0.25">
      <c r="B36" t="s">
        <v>6285</v>
      </c>
    </row>
    <row r="37" spans="2:2" x14ac:dyDescent="0.25">
      <c r="B37" t="s">
        <v>6255</v>
      </c>
    </row>
    <row r="38" spans="2:2" x14ac:dyDescent="0.25">
      <c r="B38" t="s">
        <v>6282</v>
      </c>
    </row>
    <row r="39" spans="2:2" x14ac:dyDescent="0.25">
      <c r="B39" t="s">
        <v>6238</v>
      </c>
    </row>
    <row r="40" spans="2:2" x14ac:dyDescent="0.25">
      <c r="B40" t="s">
        <v>6288</v>
      </c>
    </row>
    <row r="41" spans="2:2" x14ac:dyDescent="0.25">
      <c r="B41" t="s">
        <v>6263</v>
      </c>
    </row>
    <row r="42" spans="2:2" x14ac:dyDescent="0.25">
      <c r="B42" t="s">
        <v>6290</v>
      </c>
    </row>
    <row r="43" spans="2:2" x14ac:dyDescent="0.25">
      <c r="B43" t="s">
        <v>6293</v>
      </c>
    </row>
    <row r="44" spans="2:2" x14ac:dyDescent="0.25">
      <c r="B44" t="s">
        <v>6292</v>
      </c>
    </row>
    <row r="45" spans="2:2" x14ac:dyDescent="0.25">
      <c r="B45" t="s">
        <v>6281</v>
      </c>
    </row>
    <row r="46" spans="2:2" x14ac:dyDescent="0.25">
      <c r="B46" t="s">
        <v>6273</v>
      </c>
    </row>
    <row r="47" spans="2:2" x14ac:dyDescent="0.25">
      <c r="B47" t="s">
        <v>6286</v>
      </c>
    </row>
    <row r="48" spans="2:2" x14ac:dyDescent="0.25">
      <c r="B48" t="s">
        <v>6274</v>
      </c>
    </row>
    <row r="49" spans="2:2" x14ac:dyDescent="0.25">
      <c r="B49" t="s">
        <v>6294</v>
      </c>
    </row>
    <row r="50" spans="2:2" x14ac:dyDescent="0.25">
      <c r="B50" t="s">
        <v>6295</v>
      </c>
    </row>
    <row r="51" spans="2:2" x14ac:dyDescent="0.25">
      <c r="B51" t="s">
        <v>6265</v>
      </c>
    </row>
    <row r="52" spans="2:2" x14ac:dyDescent="0.25">
      <c r="B52" t="s">
        <v>6239</v>
      </c>
    </row>
    <row r="53" spans="2:2" x14ac:dyDescent="0.25">
      <c r="B53" t="s">
        <v>6240</v>
      </c>
    </row>
    <row r="54" spans="2:2" x14ac:dyDescent="0.25">
      <c r="B54" t="s">
        <v>3145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9270E-1736-4EA0-81A3-01A821D8FBD8}">
  <sheetPr codeName="Hoja9">
    <pageSetUpPr fitToPage="1"/>
  </sheetPr>
  <dimension ref="A1:R42"/>
  <sheetViews>
    <sheetView showGridLines="0" topLeftCell="A18" zoomScale="90" zoomScaleNormal="90" workbookViewId="0">
      <selection activeCell="A41" sqref="A41:H41"/>
    </sheetView>
  </sheetViews>
  <sheetFormatPr baseColWidth="10" defaultRowHeight="15" x14ac:dyDescent="0.25"/>
  <cols>
    <col min="1" max="1" width="9.5703125" customWidth="1"/>
    <col min="2" max="2" width="12.5703125" customWidth="1"/>
    <col min="3" max="3" width="11.28515625" customWidth="1"/>
    <col min="4" max="4" width="14.5703125" customWidth="1"/>
    <col min="6" max="6" width="11.140625" customWidth="1"/>
    <col min="7" max="7" width="10.7109375" customWidth="1"/>
    <col min="8" max="8" width="17.5703125" customWidth="1"/>
    <col min="9" max="11" width="20.7109375" customWidth="1"/>
    <col min="12" max="12" width="23.28515625" customWidth="1"/>
  </cols>
  <sheetData>
    <row r="1" spans="1:18" ht="18" customHeight="1" x14ac:dyDescent="0.25">
      <c r="D1" s="54"/>
      <c r="E1" s="54"/>
      <c r="F1" s="36"/>
      <c r="G1" s="36"/>
      <c r="H1" s="36"/>
      <c r="K1" s="36"/>
      <c r="L1" s="36"/>
      <c r="M1" s="36"/>
      <c r="N1" s="36"/>
      <c r="O1" s="36"/>
      <c r="P1" s="36"/>
      <c r="Q1" s="36"/>
      <c r="R1" s="36"/>
    </row>
    <row r="2" spans="1:18" ht="20.25" customHeight="1" x14ac:dyDescent="0.25">
      <c r="D2" s="36"/>
      <c r="E2" s="36"/>
      <c r="F2" s="87"/>
      <c r="G2" s="87"/>
      <c r="H2" s="87"/>
      <c r="K2" s="12"/>
      <c r="L2" s="12"/>
      <c r="M2" s="12"/>
      <c r="N2" s="12"/>
      <c r="O2" s="12"/>
      <c r="P2" s="12"/>
      <c r="Q2" s="12"/>
      <c r="R2" s="12"/>
    </row>
    <row r="3" spans="1:18" ht="20.25" hidden="1" customHeight="1" x14ac:dyDescent="0.25">
      <c r="D3" s="36"/>
      <c r="E3" s="36"/>
      <c r="F3" s="225"/>
      <c r="G3" s="225"/>
      <c r="H3" s="225"/>
      <c r="K3" s="12"/>
      <c r="L3" s="12"/>
      <c r="M3" s="12"/>
      <c r="N3" s="12"/>
      <c r="O3" s="12"/>
      <c r="P3" s="12"/>
      <c r="Q3" s="12"/>
      <c r="R3" s="12"/>
    </row>
    <row r="4" spans="1:18" ht="15.75" customHeight="1" x14ac:dyDescent="0.25"/>
    <row r="5" spans="1:18" ht="19.5" customHeight="1" x14ac:dyDescent="0.25">
      <c r="A5" s="227" t="s">
        <v>6209</v>
      </c>
      <c r="B5" s="227"/>
      <c r="C5" s="227"/>
      <c r="D5" s="227"/>
      <c r="E5" s="227"/>
      <c r="F5" s="227"/>
      <c r="G5" s="227"/>
      <c r="H5" s="227"/>
    </row>
    <row r="6" spans="1:18" ht="35.25" customHeight="1" x14ac:dyDescent="0.25">
      <c r="A6" s="35" t="s">
        <v>6222</v>
      </c>
    </row>
    <row r="7" spans="1:18" x14ac:dyDescent="0.25">
      <c r="A7" s="37" t="s">
        <v>6210</v>
      </c>
      <c r="B7" s="47" t="str">
        <f>IF('ACTA GRADO B'!B142=0,"",'ACTA GRADO B'!B142)</f>
        <v/>
      </c>
      <c r="C7" s="48"/>
      <c r="D7" s="49"/>
      <c r="E7" s="37" t="s">
        <v>6220</v>
      </c>
      <c r="F7" s="37"/>
      <c r="G7" s="37"/>
      <c r="H7" s="37"/>
    </row>
    <row r="8" spans="1:18" x14ac:dyDescent="0.25">
      <c r="A8" s="47" t="str">
        <f>IF('ACTA GRADO B'!F10=0,"",'ACTA GRADO B'!F10)</f>
        <v/>
      </c>
      <c r="B8" s="48"/>
      <c r="C8" s="48"/>
      <c r="D8" s="48"/>
      <c r="E8" s="49"/>
      <c r="F8" s="38" t="s">
        <v>6311</v>
      </c>
      <c r="G8" s="37"/>
      <c r="H8" s="47" t="str">
        <f>IF('ACTA GRADO B'!C10=0,"",'ACTA GRADO B'!C10)</f>
        <v/>
      </c>
    </row>
    <row r="9" spans="1:18" x14ac:dyDescent="0.25">
      <c r="A9" s="37" t="s">
        <v>6310</v>
      </c>
      <c r="B9" s="50" t="str">
        <f>IF('ACTA GRADO B'!C11=0,"",'ACTA GRADO B'!C11)</f>
        <v/>
      </c>
      <c r="C9" s="48"/>
      <c r="D9" s="48"/>
      <c r="E9" s="48"/>
      <c r="F9" s="68" t="str">
        <f>", "&amp;IF('ACTA GRADO B'!C12=0,"",'ACTA GRADO B'!C12)</f>
        <v xml:space="preserve">, </v>
      </c>
      <c r="G9" s="48"/>
      <c r="H9" s="48"/>
    </row>
    <row r="10" spans="1:18" ht="15" customHeight="1" x14ac:dyDescent="0.25">
      <c r="A10" s="37" t="s">
        <v>6312</v>
      </c>
      <c r="B10" s="68" t="str">
        <f>IF('ACTA GRADO B'!H12=0,"",'ACTA GRADO B'!H12)</f>
        <v/>
      </c>
      <c r="C10" s="48"/>
      <c r="D10" s="48"/>
      <c r="E10" s="48"/>
      <c r="F10" s="37"/>
      <c r="G10" s="37"/>
      <c r="H10" s="37"/>
    </row>
    <row r="11" spans="1:18" ht="30.75" customHeight="1" x14ac:dyDescent="0.25">
      <c r="A11" s="66" t="s">
        <v>6211</v>
      </c>
      <c r="B11" s="37"/>
      <c r="C11" s="37"/>
      <c r="D11" s="37"/>
      <c r="E11" s="37"/>
      <c r="F11" s="37"/>
      <c r="G11" s="37"/>
      <c r="H11" s="37"/>
    </row>
    <row r="12" spans="1:18" x14ac:dyDescent="0.25">
      <c r="A12" s="79" t="s">
        <v>6212</v>
      </c>
      <c r="B12" s="51" t="str">
        <f>CONCATENATE('ACTA GRADO B'!$E$23," ",'ACTA GRADO B'!$B$23)</f>
        <v xml:space="preserve"> </v>
      </c>
      <c r="C12" s="76"/>
      <c r="D12" s="77"/>
      <c r="E12" s="76"/>
      <c r="F12" s="76"/>
      <c r="G12" s="76"/>
      <c r="H12" s="76"/>
    </row>
    <row r="13" spans="1:18" x14ac:dyDescent="0.25">
      <c r="A13" s="78" t="s">
        <v>6213</v>
      </c>
      <c r="B13" s="79"/>
      <c r="C13" s="52" t="str">
        <f>IF('ACTA GRADO B'!$G$23=0,"",'ACTA GRADO B'!$G$23)</f>
        <v/>
      </c>
      <c r="D13" s="81" t="s">
        <v>6319</v>
      </c>
      <c r="E13" s="82" t="str">
        <f>IF('ACTA GRADO B'!E6="","",'ACTA GRADO B'!E6:F6)</f>
        <v/>
      </c>
      <c r="F13" s="81" t="s">
        <v>6320</v>
      </c>
      <c r="G13" s="82" t="str">
        <f>IF('ACTA GRADO B'!I6="","",'ACTA GRADO B'!I6)</f>
        <v/>
      </c>
      <c r="H13" s="81" t="s">
        <v>6321</v>
      </c>
    </row>
    <row r="14" spans="1:18" x14ac:dyDescent="0.25">
      <c r="A14" s="78" t="s">
        <v>6322</v>
      </c>
      <c r="B14" s="79"/>
      <c r="C14" s="79"/>
      <c r="D14" s="79"/>
      <c r="E14" s="79"/>
      <c r="F14" s="78"/>
      <c r="G14" s="79"/>
      <c r="H14" s="79"/>
    </row>
    <row r="15" spans="1:18" x14ac:dyDescent="0.25">
      <c r="A15" s="37"/>
      <c r="B15" s="37"/>
      <c r="C15" s="37"/>
      <c r="D15" s="37"/>
      <c r="E15" s="37"/>
      <c r="F15" s="37"/>
      <c r="G15" s="37"/>
      <c r="H15" s="37"/>
    </row>
    <row r="16" spans="1:18" ht="37.5" customHeight="1" thickBot="1" x14ac:dyDescent="0.3">
      <c r="A16" s="37"/>
      <c r="B16" s="37"/>
      <c r="C16" s="37"/>
      <c r="D16" s="37"/>
      <c r="E16" s="37"/>
      <c r="F16" s="37"/>
      <c r="G16" s="37"/>
      <c r="H16" s="37"/>
    </row>
    <row r="17" spans="1:8" ht="15.75" customHeight="1" thickBot="1" x14ac:dyDescent="0.3">
      <c r="A17" s="228" t="s">
        <v>6216</v>
      </c>
      <c r="B17" s="229"/>
      <c r="C17" s="229"/>
      <c r="D17" s="229"/>
      <c r="E17" s="229"/>
      <c r="F17" s="229"/>
      <c r="G17" s="230"/>
      <c r="H17" s="231" t="s">
        <v>6296</v>
      </c>
    </row>
    <row r="18" spans="1:8" ht="15.75" customHeight="1" thickBot="1" x14ac:dyDescent="0.3">
      <c r="A18" s="71" t="s">
        <v>13</v>
      </c>
      <c r="B18" s="233" t="s">
        <v>14</v>
      </c>
      <c r="C18" s="233"/>
      <c r="D18" s="233"/>
      <c r="E18" s="233"/>
      <c r="F18" s="233"/>
      <c r="G18" s="71" t="s">
        <v>6215</v>
      </c>
      <c r="H18" s="232"/>
    </row>
    <row r="19" spans="1:8" ht="15.75" customHeight="1" thickBot="1" x14ac:dyDescent="0.3">
      <c r="A19" s="44" t="str">
        <f>IF(H19="","",'ACTA GRADO B'!B8)</f>
        <v/>
      </c>
      <c r="B19" s="45" t="str">
        <f>IF(H19="","",IFERROR(VLOOKUP(A19,Auxiliar!$O$3:$P$3101,2,FALSE),""))</f>
        <v/>
      </c>
      <c r="C19" s="40"/>
      <c r="D19" s="40"/>
      <c r="E19" s="40"/>
      <c r="F19" s="41"/>
      <c r="G19" s="39" t="str">
        <f>IF(H19="","",IFERROR(VLOOKUP(A19,Auxiliar!$O$591:$Q$3101,3,FALSE),""))</f>
        <v/>
      </c>
      <c r="H19" s="43" t="str">
        <f>IF(OR('ACTA GRADO B'!$H$23="",'ACTA GRADO B'!$H$23="NS - 1",'ACTA GRADO B'!$H$23="NS - 2",'ACTA GRADO B'!$H$23="NS - 3",'ACTA GRADO B'!$H$23="NS - 4",'ACTA GRADO B'!$H$23="No superado"),"",'ACTA GRADO B'!$H$23)</f>
        <v/>
      </c>
    </row>
    <row r="20" spans="1:8" ht="8.25" customHeight="1" x14ac:dyDescent="0.25"/>
    <row r="21" spans="1:8" ht="8.25" customHeight="1" x14ac:dyDescent="0.25"/>
    <row r="22" spans="1:8" ht="8.25" customHeight="1" x14ac:dyDescent="0.25"/>
    <row r="23" spans="1:8" ht="8.25" customHeight="1" x14ac:dyDescent="0.25"/>
    <row r="24" spans="1:8" ht="8.25" customHeight="1" x14ac:dyDescent="0.25"/>
    <row r="25" spans="1:8" ht="8.25" customHeight="1" x14ac:dyDescent="0.25"/>
    <row r="26" spans="1:8" ht="8.25" customHeight="1" x14ac:dyDescent="0.25"/>
    <row r="27" spans="1:8" ht="8.25" customHeight="1" x14ac:dyDescent="0.25"/>
    <row r="28" spans="1:8" ht="8.25" customHeight="1" x14ac:dyDescent="0.25"/>
    <row r="29" spans="1:8" ht="8.25" customHeight="1" x14ac:dyDescent="0.25"/>
    <row r="30" spans="1:8" ht="20.25" customHeight="1" thickBot="1" x14ac:dyDescent="0.3">
      <c r="A30" s="234" t="str">
        <f>CONCATENATE("En ",'ACTA GRADO B'!C12,", a fecha de firma electrónica,")</f>
        <v>En , a fecha de firma electrónica,</v>
      </c>
      <c r="B30" s="234"/>
      <c r="C30" s="234"/>
      <c r="D30" s="234"/>
      <c r="E30" s="234"/>
      <c r="F30" s="234"/>
      <c r="G30" s="234"/>
      <c r="H30" s="234"/>
    </row>
    <row r="31" spans="1:8" ht="13.9" customHeight="1" thickBot="1" x14ac:dyDescent="0.3">
      <c r="A31" s="37"/>
      <c r="B31" s="37"/>
      <c r="C31" s="37"/>
      <c r="D31" s="37"/>
      <c r="E31" s="236" t="s">
        <v>6217</v>
      </c>
      <c r="F31" s="237"/>
      <c r="G31" s="238"/>
      <c r="H31" s="57" t="s">
        <v>6218</v>
      </c>
    </row>
    <row r="32" spans="1:8" ht="13.9" customHeight="1" thickBot="1" x14ac:dyDescent="0.3">
      <c r="E32" s="222" t="s">
        <v>6323</v>
      </c>
      <c r="F32" s="223"/>
      <c r="G32" s="224"/>
      <c r="H32" s="83" t="s">
        <v>15</v>
      </c>
    </row>
    <row r="33" spans="1:8" ht="13.9" customHeight="1" thickBot="1" x14ac:dyDescent="0.3">
      <c r="E33" s="222" t="s">
        <v>6219</v>
      </c>
      <c r="F33" s="223"/>
      <c r="G33" s="224"/>
      <c r="H33" s="83" t="s">
        <v>16</v>
      </c>
    </row>
    <row r="34" spans="1:8" ht="13.9" customHeight="1" thickBot="1" x14ac:dyDescent="0.3">
      <c r="E34" s="236" t="s">
        <v>6298</v>
      </c>
      <c r="F34" s="237"/>
      <c r="G34" s="237"/>
      <c r="H34" s="238"/>
    </row>
    <row r="35" spans="1:8" ht="13.9" customHeight="1" thickBot="1" x14ac:dyDescent="0.3">
      <c r="E35" s="222" t="s">
        <v>6184</v>
      </c>
      <c r="F35" s="223"/>
      <c r="G35" s="224"/>
      <c r="H35" s="84" t="s">
        <v>6324</v>
      </c>
    </row>
    <row r="36" spans="1:8" ht="13.9" customHeight="1" thickBot="1" x14ac:dyDescent="0.3">
      <c r="A36" t="s">
        <v>6228</v>
      </c>
      <c r="E36" s="222" t="s">
        <v>6325</v>
      </c>
      <c r="F36" s="223"/>
      <c r="G36" s="224"/>
      <c r="H36" s="83" t="s">
        <v>6326</v>
      </c>
    </row>
    <row r="37" spans="1:8" ht="13.9" customHeight="1" thickBot="1" x14ac:dyDescent="0.3">
      <c r="E37" s="222" t="s">
        <v>6183</v>
      </c>
      <c r="F37" s="223"/>
      <c r="G37" s="224"/>
      <c r="H37" s="83" t="s">
        <v>6326</v>
      </c>
    </row>
    <row r="38" spans="1:8" ht="30.75" customHeight="1" x14ac:dyDescent="0.25">
      <c r="E38" s="85"/>
      <c r="F38" s="85"/>
      <c r="G38" s="85"/>
      <c r="H38" s="85"/>
    </row>
    <row r="39" spans="1:8" ht="99.75" customHeight="1" x14ac:dyDescent="0.25">
      <c r="A39" s="235"/>
      <c r="B39" s="235"/>
      <c r="C39" s="235"/>
      <c r="D39" s="235"/>
      <c r="E39" s="235"/>
      <c r="F39" s="235"/>
      <c r="G39" s="235"/>
      <c r="H39" s="235"/>
    </row>
    <row r="40" spans="1:8" ht="37.5" customHeight="1" x14ac:dyDescent="0.25">
      <c r="A40" s="67"/>
      <c r="B40" s="67"/>
      <c r="C40" s="67"/>
      <c r="D40" s="67"/>
      <c r="E40" s="67"/>
      <c r="F40" s="67"/>
      <c r="G40" s="67"/>
      <c r="H40" s="67"/>
    </row>
    <row r="41" spans="1:8" s="46" customFormat="1" ht="34.5" customHeight="1" x14ac:dyDescent="0.25">
      <c r="A41" s="226" t="s">
        <v>6329</v>
      </c>
      <c r="B41" s="226"/>
      <c r="C41" s="226"/>
      <c r="D41" s="226"/>
      <c r="E41" s="226"/>
      <c r="F41" s="226"/>
      <c r="G41" s="226"/>
      <c r="H41" s="226"/>
    </row>
    <row r="42" spans="1:8" ht="18" customHeight="1" x14ac:dyDescent="0.25"/>
  </sheetData>
  <sheetProtection algorithmName="SHA-512" hashValue="2JgwDn6EFWHeaWMq/jKqfxfeMjI5tD7u0HYxmGXZz7wvnD/epDeTZQu3JMBnweFsr3zp45VFnLsd0Tbr/sWkSA==" saltValue="+ojG8vZlB15xnrZrEPmi8Q==" spinCount="100000" sheet="1" objects="1" scenarios="1"/>
  <mergeCells count="15">
    <mergeCell ref="E37:G37"/>
    <mergeCell ref="A39:H39"/>
    <mergeCell ref="A41:H41"/>
    <mergeCell ref="E31:G31"/>
    <mergeCell ref="E32:G32"/>
    <mergeCell ref="E33:G33"/>
    <mergeCell ref="E34:H34"/>
    <mergeCell ref="E35:G35"/>
    <mergeCell ref="E36:G36"/>
    <mergeCell ref="A30:H30"/>
    <mergeCell ref="F3:H3"/>
    <mergeCell ref="A5:H5"/>
    <mergeCell ref="A17:G17"/>
    <mergeCell ref="H17:H18"/>
    <mergeCell ref="B18:F18"/>
  </mergeCells>
  <pageMargins left="0.31496062992125984" right="0.27559055118110237" top="0.39370078740157483" bottom="0.39370078740157483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30721" r:id="rId4">
          <objectPr defaultSize="0" r:id="rId5">
            <anchor moveWithCells="1">
              <from>
                <xdr:col>0</xdr:col>
                <xdr:colOff>38100</xdr:colOff>
                <xdr:row>38</xdr:row>
                <xdr:rowOff>161925</xdr:rowOff>
              </from>
              <to>
                <xdr:col>7</xdr:col>
                <xdr:colOff>1019175</xdr:colOff>
                <xdr:row>38</xdr:row>
                <xdr:rowOff>1190625</xdr:rowOff>
              </to>
            </anchor>
          </objectPr>
        </oleObject>
      </mc:Choice>
      <mc:Fallback>
        <oleObject progId="Document" shapeId="3072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83</vt:i4>
      </vt:variant>
      <vt:variant>
        <vt:lpstr>Rangos con nombre</vt:lpstr>
      </vt:variant>
      <vt:variant>
        <vt:i4>19</vt:i4>
      </vt:variant>
    </vt:vector>
  </HeadingPairs>
  <TitlesOfParts>
    <vt:vector size="102" baseType="lpstr">
      <vt:lpstr>ACTA GRADO B</vt:lpstr>
      <vt:lpstr>Auxiliar</vt:lpstr>
      <vt:lpstr>Certif_B_1</vt:lpstr>
      <vt:lpstr>Certif_B_2</vt:lpstr>
      <vt:lpstr>Certif_B_3</vt:lpstr>
      <vt:lpstr>Certif_B_4</vt:lpstr>
      <vt:lpstr>Certif_B_5</vt:lpstr>
      <vt:lpstr>Certif_B_6</vt:lpstr>
      <vt:lpstr>Certif_B_7</vt:lpstr>
      <vt:lpstr>Certif_B_8</vt:lpstr>
      <vt:lpstr>Certif_B_9</vt:lpstr>
      <vt:lpstr>Certif_B_10</vt:lpstr>
      <vt:lpstr>Certif_B_11</vt:lpstr>
      <vt:lpstr>Certif_B_12</vt:lpstr>
      <vt:lpstr>Certif_B_13</vt:lpstr>
      <vt:lpstr>Certif_B_14</vt:lpstr>
      <vt:lpstr>Certif_B_15</vt:lpstr>
      <vt:lpstr>Certif_B_16</vt:lpstr>
      <vt:lpstr>Certif_B_17</vt:lpstr>
      <vt:lpstr>Certif_B_18</vt:lpstr>
      <vt:lpstr>Certif_B_19</vt:lpstr>
      <vt:lpstr>Certif_B_20</vt:lpstr>
      <vt:lpstr>Certif_B_21</vt:lpstr>
      <vt:lpstr>Certif_B_22</vt:lpstr>
      <vt:lpstr>Certif_B_23</vt:lpstr>
      <vt:lpstr>Certif_B_24</vt:lpstr>
      <vt:lpstr>Certif_B_25</vt:lpstr>
      <vt:lpstr>Certif_B_26</vt:lpstr>
      <vt:lpstr>Certif_B_27</vt:lpstr>
      <vt:lpstr>Certif_B_28</vt:lpstr>
      <vt:lpstr>Certif_B_29</vt:lpstr>
      <vt:lpstr>Certif_B_30</vt:lpstr>
      <vt:lpstr>Certif_B_31</vt:lpstr>
      <vt:lpstr>Certif_B_32</vt:lpstr>
      <vt:lpstr>Certif_B_33</vt:lpstr>
      <vt:lpstr>Certif_B_34</vt:lpstr>
      <vt:lpstr>Certif_B_35</vt:lpstr>
      <vt:lpstr>Certif_B_36</vt:lpstr>
      <vt:lpstr>Certif_B_37</vt:lpstr>
      <vt:lpstr>Certif_B_38</vt:lpstr>
      <vt:lpstr>Certif_B_39</vt:lpstr>
      <vt:lpstr>Certif_B_40</vt:lpstr>
      <vt:lpstr>Certif_B_41</vt:lpstr>
      <vt:lpstr>Certif_B_42</vt:lpstr>
      <vt:lpstr>Certif_B_43</vt:lpstr>
      <vt:lpstr>Certif_B_44</vt:lpstr>
      <vt:lpstr>Certif_B_45</vt:lpstr>
      <vt:lpstr>Certif_B_46</vt:lpstr>
      <vt:lpstr>Certif_B_47</vt:lpstr>
      <vt:lpstr>Certif_B_48</vt:lpstr>
      <vt:lpstr>Certif_B_49</vt:lpstr>
      <vt:lpstr>Certif_B_50</vt:lpstr>
      <vt:lpstr>Certif_B_51</vt:lpstr>
      <vt:lpstr>Certif_B_52</vt:lpstr>
      <vt:lpstr>Certif_B_53</vt:lpstr>
      <vt:lpstr>Certif_B_54</vt:lpstr>
      <vt:lpstr>Certif_B_55</vt:lpstr>
      <vt:lpstr>Certif_B_56</vt:lpstr>
      <vt:lpstr>Certif_B_57</vt:lpstr>
      <vt:lpstr>Certif_B_58</vt:lpstr>
      <vt:lpstr>Certif_B_59</vt:lpstr>
      <vt:lpstr>Certif_B_60</vt:lpstr>
      <vt:lpstr>Certif_B_61</vt:lpstr>
      <vt:lpstr>Certif_B_62</vt:lpstr>
      <vt:lpstr>Certif_B_63</vt:lpstr>
      <vt:lpstr>Certif_B_64</vt:lpstr>
      <vt:lpstr>Certif_B_65</vt:lpstr>
      <vt:lpstr>Certif_B_66</vt:lpstr>
      <vt:lpstr>Certif_B_67</vt:lpstr>
      <vt:lpstr>Certif_B_68</vt:lpstr>
      <vt:lpstr>Certif_B_69</vt:lpstr>
      <vt:lpstr>Certif_B_70</vt:lpstr>
      <vt:lpstr>Certif_B_71</vt:lpstr>
      <vt:lpstr>Certif_B_72</vt:lpstr>
      <vt:lpstr>Certif_B_73</vt:lpstr>
      <vt:lpstr>Certif_B_74</vt:lpstr>
      <vt:lpstr>Certif_B_75</vt:lpstr>
      <vt:lpstr>Certif_B_76</vt:lpstr>
      <vt:lpstr>Certif_B_77</vt:lpstr>
      <vt:lpstr>Certif_B_78</vt:lpstr>
      <vt:lpstr>Certif_B_79</vt:lpstr>
      <vt:lpstr>Certif_B_80</vt:lpstr>
      <vt:lpstr>CCAA-Provincias-INE</vt:lpstr>
      <vt:lpstr>Andalucía</vt:lpstr>
      <vt:lpstr>Aragón</vt:lpstr>
      <vt:lpstr>Asturias__Principado_de</vt:lpstr>
      <vt:lpstr>Balears__Illes</vt:lpstr>
      <vt:lpstr>Canarias</vt:lpstr>
      <vt:lpstr>Cantabria</vt:lpstr>
      <vt:lpstr>Castilla___La_Mancha</vt:lpstr>
      <vt:lpstr>Castilla_y_León</vt:lpstr>
      <vt:lpstr>Cataluña</vt:lpstr>
      <vt:lpstr>Ceuta</vt:lpstr>
      <vt:lpstr>Comunitat_Valenciana</vt:lpstr>
      <vt:lpstr>Extremadura</vt:lpstr>
      <vt:lpstr>Galicia</vt:lpstr>
      <vt:lpstr>Madrid__Comunidad_de</vt:lpstr>
      <vt:lpstr>Melilla</vt:lpstr>
      <vt:lpstr>Murcia__Región_de</vt:lpstr>
      <vt:lpstr>Navarra__Comunidad_Foral_de</vt:lpstr>
      <vt:lpstr>País_Vasco</vt:lpstr>
      <vt:lpstr>Rioja__La</vt:lpstr>
    </vt:vector>
  </TitlesOfParts>
  <Company>MEYFP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Hernández Álvarez Eduardo</dc:creator>
  <cp:lastModifiedBy>Alemany Rubio Luis Fernando</cp:lastModifiedBy>
  <cp:lastPrinted>2024-04-22T11:06:38Z</cp:lastPrinted>
  <dcterms:created xsi:type="dcterms:W3CDTF">2024-02-27T12:07:13Z</dcterms:created>
  <dcterms:modified xsi:type="dcterms:W3CDTF">2025-02-11T12:31:59Z</dcterms:modified>
</cp:coreProperties>
</file>