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TITULOS DE BACHILLER SIE Y BACHIBAC\1. ACADEMIAS\1 NORMATIVA Y MODELOS\7  CONVOCATORIA 2025\"/>
    </mc:Choice>
  </mc:AlternateContent>
  <bookViews>
    <workbookView xWindow="0" yWindow="0" windowWidth="28800" windowHeight="11730"/>
  </bookViews>
  <sheets>
    <sheet name="Saisie candidats" sheetId="2" r:id="rId1"/>
    <sheet name="Hoja1" sheetId="7" state="hidden" r:id="rId2"/>
    <sheet name="codes" sheetId="5" state="hidden" r:id="rId3"/>
  </sheets>
  <definedNames>
    <definedName name="bachibac">Hoja1!$1:$1048576</definedName>
    <definedName name="SECCIONES">Hoja1!$A$2:$A$15</definedName>
    <definedName name="SerieBac">#REF!</definedName>
    <definedName name="SerieBacCode">#REF!</definedName>
    <definedName name="sexo">codes!$A$2:$A$3</definedName>
    <definedName name="typedoc">codes!$A$6:$A$7</definedName>
    <definedName name="_xlnm.Print_Area" localSheetId="0">'Saisie candidats'!$A$1:$I$43</definedName>
  </definedNames>
  <calcPr calcId="162913" iterateDelta="1E-4"/>
</workbook>
</file>

<file path=xl/calcChain.xml><?xml version="1.0" encoding="utf-8"?>
<calcChain xmlns="http://schemas.openxmlformats.org/spreadsheetml/2006/main">
  <c r="E43" i="7" l="1"/>
  <c r="E72" i="7"/>
  <c r="E105" i="7"/>
  <c r="E60" i="7"/>
  <c r="E50" i="7"/>
  <c r="E27" i="7"/>
  <c r="E23" i="7"/>
  <c r="E19" i="7"/>
  <c r="E104" i="7" l="1"/>
  <c r="E56" i="7"/>
  <c r="E57" i="7"/>
  <c r="E30" i="7"/>
  <c r="E22" i="7"/>
  <c r="E3" i="7" l="1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20" i="7"/>
  <c r="E21" i="7"/>
  <c r="E24" i="7"/>
  <c r="E25" i="7"/>
  <c r="E26" i="7"/>
  <c r="E28" i="7"/>
  <c r="E29" i="7"/>
  <c r="E31" i="7"/>
  <c r="E32" i="7"/>
  <c r="E33" i="7"/>
  <c r="E34" i="7"/>
  <c r="E35" i="7"/>
  <c r="E36" i="7"/>
  <c r="E37" i="7"/>
  <c r="E38" i="7"/>
  <c r="E39" i="7"/>
  <c r="E40" i="7"/>
  <c r="E41" i="7"/>
  <c r="E42" i="7"/>
  <c r="E44" i="7"/>
  <c r="E45" i="7"/>
  <c r="E46" i="7"/>
  <c r="E47" i="7"/>
  <c r="E48" i="7"/>
  <c r="E49" i="7"/>
  <c r="E51" i="7"/>
  <c r="E52" i="7"/>
  <c r="E53" i="7"/>
  <c r="E54" i="7"/>
  <c r="E55" i="7"/>
  <c r="E58" i="7"/>
  <c r="E59" i="7"/>
  <c r="E61" i="7"/>
  <c r="E62" i="7"/>
  <c r="E63" i="7"/>
  <c r="E64" i="7"/>
  <c r="E65" i="7"/>
  <c r="E66" i="7"/>
  <c r="E67" i="7"/>
  <c r="E68" i="7"/>
  <c r="E69" i="7"/>
  <c r="E70" i="7"/>
  <c r="E71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6" i="7"/>
  <c r="E2" i="7"/>
  <c r="A15" i="2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G9" i="2" l="1"/>
</calcChain>
</file>

<file path=xl/comments1.xml><?xml version="1.0" encoding="utf-8"?>
<comments xmlns="http://schemas.openxmlformats.org/spreadsheetml/2006/main">
  <authors>
    <author>administrateur</author>
  </authors>
  <commentList>
    <comment ref="G8" authorId="0" shapeId="0">
      <text>
        <r>
          <rPr>
            <b/>
            <sz val="8"/>
            <color indexed="81"/>
            <rFont val="Tahoma"/>
            <family val="2"/>
          </rPr>
          <t>Liste déroulante
Recheche du Lycée par Académie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<sst xmlns="http://schemas.openxmlformats.org/spreadsheetml/2006/main" count="335" uniqueCount="251">
  <si>
    <t>MINISTERIO DE EDUCACIÓN,</t>
  </si>
  <si>
    <t>sexo</t>
  </si>
  <si>
    <t>type doc</t>
  </si>
  <si>
    <t>LYON</t>
  </si>
  <si>
    <t>MONTPELLIER</t>
  </si>
  <si>
    <t>Y FORMACIÓN PROFESIONAL</t>
  </si>
  <si>
    <t>ANNEXE VI</t>
  </si>
  <si>
    <t>DEMANDE DE DÉLIVRANCE DU DIPLÔME DE BACHILLER</t>
  </si>
  <si>
    <t>(Loi Organique 2/2006, de l'Education – R.D 102/2010, du 5 février)</t>
  </si>
  <si>
    <t>CODE</t>
  </si>
  <si>
    <t>LYCÉE</t>
  </si>
  <si>
    <t>SECTION BACHIBAC</t>
  </si>
  <si>
    <t>NOM</t>
  </si>
  <si>
    <t>PRÉNOM(S)</t>
  </si>
  <si>
    <t>Nº</t>
  </si>
  <si>
    <t>Académie</t>
  </si>
  <si>
    <t>Lycée</t>
  </si>
  <si>
    <t>Ville</t>
  </si>
  <si>
    <t>Code Lycée</t>
  </si>
  <si>
    <t xml:space="preserve">AIX-MARSEILLE </t>
  </si>
  <si>
    <t xml:space="preserve">LYCÉE SAINT-CHARLES </t>
  </si>
  <si>
    <t xml:space="preserve">MARSEILLE </t>
  </si>
  <si>
    <t xml:space="preserve">LYCÉE THÉODORE AUBANEL </t>
  </si>
  <si>
    <t xml:space="preserve">AVIGNON </t>
  </si>
  <si>
    <t xml:space="preserve">LYCÉE POLYVALENT DE LA MÉDITERRANÉE </t>
  </si>
  <si>
    <t xml:space="preserve">LA CIOTAT </t>
  </si>
  <si>
    <t xml:space="preserve">LYCÉE JEAN LURÇAT </t>
  </si>
  <si>
    <t xml:space="preserve">MARTIGUES </t>
  </si>
  <si>
    <t xml:space="preserve">BORDEAUX </t>
  </si>
  <si>
    <t xml:space="preserve">LYCÉE MAURICE RAVEL </t>
  </si>
  <si>
    <t xml:space="preserve">SAINT-JEAN-DE-LUZ </t>
  </si>
  <si>
    <t xml:space="preserve">LYCÉE DE GRAND AIR </t>
  </si>
  <si>
    <t xml:space="preserve">ARCACHON </t>
  </si>
  <si>
    <t xml:space="preserve">LYCÉE BERTRAN-DE-BORN </t>
  </si>
  <si>
    <t xml:space="preserve">PÉRIGUEUX </t>
  </si>
  <si>
    <t xml:space="preserve">LYCÉE SAINT-THOMAS D’AQUIN </t>
  </si>
  <si>
    <t xml:space="preserve">LYCÉE VICTOR LOUIS </t>
  </si>
  <si>
    <t xml:space="preserve">TALENCE </t>
  </si>
  <si>
    <t xml:space="preserve">CLERMONT-FERRAND </t>
  </si>
  <si>
    <t>LYCÉE JEANNE D'ARC</t>
  </si>
  <si>
    <t xml:space="preserve">DIJON </t>
  </si>
  <si>
    <t xml:space="preserve">LYCÉE PONTUS DE TYARD </t>
  </si>
  <si>
    <t xml:space="preserve">CHALON-SUR-SAÔNE </t>
  </si>
  <si>
    <t xml:space="preserve">LYCÉE RÉGIONAL MONTCHAPET </t>
  </si>
  <si>
    <t xml:space="preserve">GUADELOUPE </t>
  </si>
  <si>
    <t xml:space="preserve">LYCÉE GERVILLE RÉACHE </t>
  </si>
  <si>
    <t xml:space="preserve">BASSE-TERRE </t>
  </si>
  <si>
    <t xml:space="preserve">LILLE </t>
  </si>
  <si>
    <t xml:space="preserve">LYCÉE MARGUERITE DE FLANDRE </t>
  </si>
  <si>
    <t xml:space="preserve">GONDECOURT </t>
  </si>
  <si>
    <t xml:space="preserve">LYCÉE LÉON GAMBETTA </t>
  </si>
  <si>
    <t xml:space="preserve">TOURCOING </t>
  </si>
  <si>
    <t xml:space="preserve">LYCÉE INTERNATIONAL MONTEBELLO </t>
  </si>
  <si>
    <t xml:space="preserve">LYCÉE LOUIS BLARINGHEM </t>
  </si>
  <si>
    <t xml:space="preserve">BÉTHUNE </t>
  </si>
  <si>
    <t xml:space="preserve">LYCÉE FERNAND DARCHICOURT </t>
  </si>
  <si>
    <t xml:space="preserve">HÉNIN-BEAUMONT </t>
  </si>
  <si>
    <t xml:space="preserve">LYON </t>
  </si>
  <si>
    <t xml:space="preserve">LYCÉE JEAN PERRIN </t>
  </si>
  <si>
    <t xml:space="preserve">LYCÉE EDGAR QUINET </t>
  </si>
  <si>
    <t xml:space="preserve">BOURG-EN-BRESSE </t>
  </si>
  <si>
    <t xml:space="preserve">MONTPELLIER </t>
  </si>
  <si>
    <t xml:space="preserve">LYCÉE JULES GUESDE </t>
  </si>
  <si>
    <t xml:space="preserve">LYCÉE ALBERT CAMUS </t>
  </si>
  <si>
    <t xml:space="preserve">NÎMES </t>
  </si>
  <si>
    <t xml:space="preserve">LYCÉE FRANÇOIS ARAGO </t>
  </si>
  <si>
    <t xml:space="preserve">PERPIGNAN </t>
  </si>
  <si>
    <t xml:space="preserve">NANCY-METZ </t>
  </si>
  <si>
    <t>LYCÉE INTERNATIONAL JEANNE D’ARC</t>
  </si>
  <si>
    <t xml:space="preserve">NANCY </t>
  </si>
  <si>
    <t xml:space="preserve">NANTES </t>
  </si>
  <si>
    <t xml:space="preserve">LYCÉE BELLEVUE </t>
  </si>
  <si>
    <t xml:space="preserve">LE MANS </t>
  </si>
  <si>
    <t xml:space="preserve">LYCÉE PIERRE MENDÈS FRANCE </t>
  </si>
  <si>
    <t xml:space="preserve">LA ROCHE-SUR-YON </t>
  </si>
  <si>
    <t xml:space="preserve">NICE </t>
  </si>
  <si>
    <t xml:space="preserve">LYCÉE BEAUSSIER </t>
  </si>
  <si>
    <t xml:space="preserve">LA SEYNE-SUR-MER </t>
  </si>
  <si>
    <t xml:space="preserve">PARIS </t>
  </si>
  <si>
    <t xml:space="preserve">PARIS 20ÈME AR </t>
  </si>
  <si>
    <t xml:space="preserve">LYCÉE MOLIÈRE </t>
  </si>
  <si>
    <t xml:space="preserve">PARIS 16ÈME AR </t>
  </si>
  <si>
    <t xml:space="preserve">POITIERS </t>
  </si>
  <si>
    <t xml:space="preserve">LYCÉE JEAN DAUTET </t>
  </si>
  <si>
    <t xml:space="preserve">LA ROCHELLE </t>
  </si>
  <si>
    <t xml:space="preserve">REIMS </t>
  </si>
  <si>
    <t>LYCÉE STÉPHANE HESSEL</t>
  </si>
  <si>
    <t xml:space="preserve">ÉPERNAY </t>
  </si>
  <si>
    <t xml:space="preserve">RENNES </t>
  </si>
  <si>
    <t xml:space="preserve">LYCÉE RENÉ DESCARTES </t>
  </si>
  <si>
    <t xml:space="preserve">LA RÉUNION </t>
  </si>
  <si>
    <t xml:space="preserve">LYCÉE ÉVARISTE DE PARNY </t>
  </si>
  <si>
    <t xml:space="preserve">SAINT-PAUL </t>
  </si>
  <si>
    <t xml:space="preserve">LYCÉE MAHATMA GANDHI </t>
  </si>
  <si>
    <t xml:space="preserve">SAINT-ANDRÉ </t>
  </si>
  <si>
    <t xml:space="preserve">TOULOUSE </t>
  </si>
  <si>
    <t>LYCÉE INTERNATIONAL VICTOR HUGO</t>
  </si>
  <si>
    <t xml:space="preserve">COLOMIERS </t>
  </si>
  <si>
    <t xml:space="preserve">LYCÉE EDMOND ROSTAND </t>
  </si>
  <si>
    <t xml:space="preserve">BAGNÈRES-DE-LUCHON </t>
  </si>
  <si>
    <t xml:space="preserve">LYCÉE MARÉCHAL LANNES </t>
  </si>
  <si>
    <t xml:space="preserve">LECTOURE </t>
  </si>
  <si>
    <t xml:space="preserve">LYCÉE PYRÈNE </t>
  </si>
  <si>
    <t xml:space="preserve">PAMIERS </t>
  </si>
  <si>
    <t xml:space="preserve">LYCÉE RENÉ BILLÈRES </t>
  </si>
  <si>
    <t xml:space="preserve">ARGELÈS-GAZOST </t>
  </si>
  <si>
    <t xml:space="preserve">VERSAILLES </t>
  </si>
  <si>
    <t xml:space="preserve">LYCÉE EMILIE DE BRETEUIL </t>
  </si>
  <si>
    <t>MONTIGNY-LE-BRETONNEUX</t>
  </si>
  <si>
    <t>LYCÉE NIKOLA TESLA</t>
  </si>
  <si>
    <t xml:space="preserve">DOURDAN </t>
  </si>
  <si>
    <t xml:space="preserve">BOIS-COLOMBES </t>
  </si>
  <si>
    <t xml:space="preserve">LYCÉE VAN GOGH </t>
  </si>
  <si>
    <t xml:space="preserve">ERMONT </t>
  </si>
  <si>
    <t xml:space="preserve">LYCÉE MARIE CURIE </t>
  </si>
  <si>
    <t xml:space="preserve">SCEAUX </t>
  </si>
  <si>
    <t xml:space="preserve">LYCÉE JACQUES PRÉVERT </t>
  </si>
  <si>
    <t xml:space="preserve">SAINT-CHRISTOL-LÈS-ALÈS </t>
  </si>
  <si>
    <t xml:space="preserve">LYCÉE ÉMILE ZOLA </t>
  </si>
  <si>
    <t xml:space="preserve">AIX-EN-PROVENCE </t>
  </si>
  <si>
    <t>NORMANDIE</t>
  </si>
  <si>
    <t xml:space="preserve">LYCÉE CHARLES DE GAULLE </t>
  </si>
  <si>
    <t xml:space="preserve">CAEN </t>
  </si>
  <si>
    <t xml:space="preserve">LYCÉE JULES MOUSSERON </t>
  </si>
  <si>
    <t xml:space="preserve">DENAIN </t>
  </si>
  <si>
    <t xml:space="preserve">LYCÉE AMBROISE PARÉ </t>
  </si>
  <si>
    <t xml:space="preserve">LAVAL </t>
  </si>
  <si>
    <t xml:space="preserve">ORLÉANS-TOURS </t>
  </si>
  <si>
    <t xml:space="preserve">LYCÉE PAUL-LOUIS COURIER </t>
  </si>
  <si>
    <t xml:space="preserve">TOURS </t>
  </si>
  <si>
    <t xml:space="preserve">LYCÉE JEAN GIRAUDOUX </t>
  </si>
  <si>
    <t xml:space="preserve">CHÂTEAUROUX </t>
  </si>
  <si>
    <t xml:space="preserve">LYCÉE VAL DE SEINE </t>
  </si>
  <si>
    <t xml:space="preserve">LE GRAND-QUEVILLY </t>
  </si>
  <si>
    <t xml:space="preserve">CRÉTEIL </t>
  </si>
  <si>
    <t xml:space="preserve">LYCÉE DELACROIX </t>
  </si>
  <si>
    <t xml:space="preserve">MAISONS-ALFORT </t>
  </si>
  <si>
    <t xml:space="preserve">LYCÉE CLAUDE BERNARD </t>
  </si>
  <si>
    <t xml:space="preserve">VILLEFRANCHE-SUR-SAÔNE </t>
  </si>
  <si>
    <t xml:space="preserve">LYCÉE CHEVROLLIER </t>
  </si>
  <si>
    <t xml:space="preserve">ANGERS </t>
  </si>
  <si>
    <t xml:space="preserve">LYCÉE AUGUSTIN THIERRY </t>
  </si>
  <si>
    <t xml:space="preserve">BLOIS </t>
  </si>
  <si>
    <t xml:space="preserve">LYCÉE PRIVÉ BLANCHE DE CASTILLE </t>
  </si>
  <si>
    <t xml:space="preserve">LYCÉE PRIVÉ NOTRE-DAME </t>
  </si>
  <si>
    <t xml:space="preserve">LYCÉE NELSON MANDELA </t>
  </si>
  <si>
    <t xml:space="preserve">LYCÉE LAPÉROUSE </t>
  </si>
  <si>
    <t xml:space="preserve">ALBI </t>
  </si>
  <si>
    <t xml:space="preserve">LYCÉE JULES MICHELET </t>
  </si>
  <si>
    <t xml:space="preserve">MONTAUBAN </t>
  </si>
  <si>
    <t xml:space="preserve">AMIENS </t>
  </si>
  <si>
    <t xml:space="preserve">LYCÉE EUROPÉEN </t>
  </si>
  <si>
    <t xml:space="preserve">VILLERS-COTTERÊTS </t>
  </si>
  <si>
    <t xml:space="preserve">LYCÉE CLAUDE FAURIEL </t>
  </si>
  <si>
    <t xml:space="preserve">SAINT-ÉTIENNE </t>
  </si>
  <si>
    <t xml:space="preserve">LYCÉE CLÉMENT MAROT </t>
  </si>
  <si>
    <t xml:space="preserve">CAHORS </t>
  </si>
  <si>
    <t xml:space="preserve">LYCÉE JEAN JAURÈS </t>
  </si>
  <si>
    <t xml:space="preserve">SAINT-AFFRIQUE </t>
  </si>
  <si>
    <t xml:space="preserve">ÉCOLE INTERNATIONALE PROVENCE-ALPES-COTE D’AZUR </t>
  </si>
  <si>
    <t xml:space="preserve">MANOSQUE </t>
  </si>
  <si>
    <t xml:space="preserve">LYCÉE BERNARD PALISSY </t>
  </si>
  <si>
    <t xml:space="preserve">AGEN </t>
  </si>
  <si>
    <t xml:space="preserve">GRENOBLE </t>
  </si>
  <si>
    <t xml:space="preserve">LYCÉE CAMILLE VERNET </t>
  </si>
  <si>
    <t xml:space="preserve">VALENCE </t>
  </si>
  <si>
    <t xml:space="preserve">LIMOGES </t>
  </si>
  <si>
    <t xml:space="preserve">LYCÉE D’ARSONVAL </t>
  </si>
  <si>
    <t xml:space="preserve">BRIVE-LA-GAILLARDE </t>
  </si>
  <si>
    <t xml:space="preserve">LYCÉE DE BORDA </t>
  </si>
  <si>
    <t xml:space="preserve">DAX </t>
  </si>
  <si>
    <t xml:space="preserve">LYCÉE JEAN AICARD </t>
  </si>
  <si>
    <t xml:space="preserve">HYÈRES </t>
  </si>
  <si>
    <t xml:space="preserve">LYCÉE JEANNE HACHETTE </t>
  </si>
  <si>
    <t xml:space="preserve">BEAUVAIS </t>
  </si>
  <si>
    <t xml:space="preserve">STRASBOURG </t>
  </si>
  <si>
    <t xml:space="preserve">LYCÉE KLÉBER </t>
  </si>
  <si>
    <t xml:space="preserve">LYCÉE MADAME DE STAËL </t>
  </si>
  <si>
    <t xml:space="preserve">MONTLUÇON </t>
  </si>
  <si>
    <t xml:space="preserve">BESANÇON </t>
  </si>
  <si>
    <t xml:space="preserve">LYCÉE GERMAINE TILLION </t>
  </si>
  <si>
    <t xml:space="preserve">MONTBÉLIARD </t>
  </si>
  <si>
    <t xml:space="preserve">LYCÉE ROLAND GARROS </t>
  </si>
  <si>
    <t xml:space="preserve">LE TAMPON </t>
  </si>
  <si>
    <t xml:space="preserve">LYCÉE SAINT-JOHN PERSE </t>
  </si>
  <si>
    <t xml:space="preserve">PAU </t>
  </si>
  <si>
    <t>LYCEE INTERNATIONAL DE L’EST PARISIEN</t>
  </si>
  <si>
    <t>NOISY-LE-GRAND</t>
  </si>
  <si>
    <t>LYCÉE GEORGES BRASSENS</t>
  </si>
  <si>
    <t>SAINT-DENIS</t>
  </si>
  <si>
    <t>LYCÉE GERMAINE TILLION</t>
  </si>
  <si>
    <t>CASTELNAUDARY</t>
  </si>
  <si>
    <t>NICE</t>
  </si>
  <si>
    <t>LYCÉE AUGUSTE RENOIR</t>
  </si>
  <si>
    <t>CAGNES-SUR-MER</t>
  </si>
  <si>
    <t>LYCÉE MONTAIGNE</t>
  </si>
  <si>
    <t>PARIS</t>
  </si>
  <si>
    <t>LYCÉE MARGUERITE DE VALOIS</t>
  </si>
  <si>
    <t>ANGOULÊME</t>
  </si>
  <si>
    <t>RENNES</t>
  </si>
  <si>
    <t>LYCÉE JEAN-BAPTISTE COLBERT</t>
  </si>
  <si>
    <t>LORIENT</t>
  </si>
  <si>
    <t>LYCÉE RABELAIS</t>
  </si>
  <si>
    <t>SAINT-BRIEUC</t>
  </si>
  <si>
    <t>LYCÉE PIERRE D'ARAGON</t>
  </si>
  <si>
    <t>MURET</t>
  </si>
  <si>
    <t>LYCEE DE LA PLAINE DE L’AIN</t>
  </si>
  <si>
    <t>AMBÉRIEU</t>
  </si>
  <si>
    <t xml:space="preserve">LYCÉE AIGUERANDE </t>
  </si>
  <si>
    <t>BELLEVILLE-EN-BEAUJOLAIS</t>
  </si>
  <si>
    <t xml:space="preserve">LYCÉE CHAPTAL </t>
  </si>
  <si>
    <t xml:space="preserve">MENDE </t>
  </si>
  <si>
    <t xml:space="preserve">LYCÉE JACQUES AUDIBERTI </t>
  </si>
  <si>
    <t>ANTIBES</t>
  </si>
  <si>
    <t xml:space="preserve">LYCÉE CAMILLE PISSARRO </t>
  </si>
  <si>
    <t xml:space="preserve">PONTOISE </t>
  </si>
  <si>
    <t xml:space="preserve">LYCÉE ÉVARISTE GALOIS </t>
  </si>
  <si>
    <t xml:space="preserve">SARTROUVILLE </t>
  </si>
  <si>
    <t>BACHIBAC</t>
  </si>
  <si>
    <t>LYCÉE ÉMILE DUCLAUX</t>
  </si>
  <si>
    <t>AURILLAC</t>
  </si>
  <si>
    <t>LYCÉE POLYVALENT JEAN MONNET</t>
  </si>
  <si>
    <t>ANNEMASSE</t>
  </si>
  <si>
    <t>LYCÉE JEAN MOULIN</t>
  </si>
  <si>
    <t>PÉZENAS</t>
  </si>
  <si>
    <t>INSTITUT EMMANUEL D’ALZON</t>
  </si>
  <si>
    <t>NÎMES</t>
  </si>
  <si>
    <t>LYCÉE PAUL LANGEVIN</t>
  </si>
  <si>
    <t>SURESNES</t>
  </si>
  <si>
    <t xml:space="preserve">Académie BORDEAUX  ## LYCÉE DE GRAND AIR </t>
  </si>
  <si>
    <t>BORDEAUX</t>
  </si>
  <si>
    <t>LYCÉE MAX LINDER</t>
  </si>
  <si>
    <t>LIBOURNE</t>
  </si>
  <si>
    <t>CLERMONT-FERRAND</t>
  </si>
  <si>
    <t>LYCÉE ALBERT LONDRES</t>
  </si>
  <si>
    <t>CUSSET</t>
  </si>
  <si>
    <t>DIJON</t>
  </si>
  <si>
    <t>LYCÉE JACQUES AMYOT</t>
  </si>
  <si>
    <t>AUXERRE</t>
  </si>
  <si>
    <t>LYCÉE JEAN PUY</t>
  </si>
  <si>
    <t>ROANNE</t>
  </si>
  <si>
    <t>NANCY-METZ</t>
  </si>
  <si>
    <t>LYCÉE POLYVALENT CORMONTAIGNE</t>
  </si>
  <si>
    <t>METZ</t>
  </si>
  <si>
    <t>VERSAILLES</t>
  </si>
  <si>
    <t>LYCÉE DE PALAISEAU</t>
  </si>
  <si>
    <t>PALAISEAU</t>
  </si>
  <si>
    <t>LYCEE ANTOINE DE SAINT EXUPERY</t>
  </si>
  <si>
    <t>SAINT-RAPHAËL</t>
  </si>
  <si>
    <t>LIMOGES</t>
  </si>
  <si>
    <t>LYCÉE GAY LUSSAC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</si>
</sst>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0"/>
      <color indexed="16"/>
      <name val="Arial"/>
      <family val="2"/>
    </font>
    <font>
      <sz val="9"/>
      <color indexed="81"/>
      <name val="Tahoma"/>
      <family val="2"/>
    </font>
    <font>
      <b/>
      <sz val="8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/>
    <xf numFmtId="0" fontId="0" fillId="0" borderId="0" xfId="0" applyAlignment="1">
      <alignment vertical="center"/>
    </xf>
    <xf numFmtId="0" fontId="0" fillId="0" borderId="0" xfId="0" applyProtection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2" fillId="0" borderId="0" xfId="0" applyFont="1" applyBorder="1" applyAlignment="1" applyProtection="1"/>
    <xf numFmtId="0" fontId="2" fillId="0" borderId="2" xfId="0" applyFont="1" applyBorder="1" applyAlignment="1" applyProtection="1"/>
    <xf numFmtId="0" fontId="0" fillId="0" borderId="0" xfId="0" applyAlignment="1">
      <alignment vertical="center" wrapText="1"/>
    </xf>
    <xf numFmtId="0" fontId="0" fillId="0" borderId="0" xfId="0" applyBorder="1" applyAlignment="1"/>
    <xf numFmtId="0" fontId="0" fillId="0" borderId="0" xfId="0" applyBorder="1" applyAlignment="1" applyProtection="1"/>
    <xf numFmtId="0" fontId="0" fillId="0" borderId="0" xfId="0" applyBorder="1" applyProtection="1"/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0" borderId="8" xfId="0" applyFont="1" applyBorder="1" applyAlignment="1" applyProtection="1"/>
    <xf numFmtId="0" fontId="4" fillId="0" borderId="0" xfId="0" applyFont="1" applyAlignment="1">
      <alignment vertical="center"/>
    </xf>
    <xf numFmtId="0" fontId="0" fillId="0" borderId="8" xfId="0" applyBorder="1" applyProtection="1"/>
    <xf numFmtId="0" fontId="6" fillId="5" borderId="19" xfId="0" applyFont="1" applyFill="1" applyBorder="1" applyAlignment="1">
      <alignment horizontal="center" wrapText="1"/>
    </xf>
    <xf numFmtId="0" fontId="6" fillId="5" borderId="20" xfId="0" applyFont="1" applyFill="1" applyBorder="1" applyAlignment="1">
      <alignment horizontal="center"/>
    </xf>
    <xf numFmtId="0" fontId="7" fillId="6" borderId="21" xfId="0" applyFont="1" applyFill="1" applyBorder="1" applyAlignment="1">
      <alignment wrapText="1"/>
    </xf>
    <xf numFmtId="0" fontId="7" fillId="6" borderId="22" xfId="0" applyFont="1" applyFill="1" applyBorder="1"/>
    <xf numFmtId="0" fontId="7" fillId="0" borderId="21" xfId="0" applyFont="1" applyBorder="1" applyAlignment="1">
      <alignment wrapText="1"/>
    </xf>
    <xf numFmtId="0" fontId="8" fillId="0" borderId="22" xfId="0" applyFont="1" applyBorder="1"/>
    <xf numFmtId="0" fontId="7" fillId="6" borderId="23" xfId="0" applyFont="1" applyFill="1" applyBorder="1" applyAlignment="1">
      <alignment wrapText="1"/>
    </xf>
    <xf numFmtId="0" fontId="7" fillId="6" borderId="24" xfId="0" applyFont="1" applyFill="1" applyBorder="1"/>
    <xf numFmtId="0" fontId="7" fillId="6" borderId="19" xfId="0" applyFont="1" applyFill="1" applyBorder="1" applyAlignment="1">
      <alignment wrapText="1"/>
    </xf>
    <xf numFmtId="0" fontId="7" fillId="6" borderId="20" xfId="0" applyFont="1" applyFill="1" applyBorder="1"/>
    <xf numFmtId="0" fontId="9" fillId="0" borderId="0" xfId="1" applyAlignment="1" applyProtection="1"/>
    <xf numFmtId="0" fontId="6" fillId="5" borderId="24" xfId="0" applyFont="1" applyFill="1" applyBorder="1" applyAlignment="1">
      <alignment horizontal="center"/>
    </xf>
    <xf numFmtId="0" fontId="0" fillId="0" borderId="22" xfId="0" applyBorder="1"/>
    <xf numFmtId="0" fontId="7" fillId="6" borderId="25" xfId="0" applyFont="1" applyFill="1" applyBorder="1" applyAlignment="1">
      <alignment wrapText="1"/>
    </xf>
    <xf numFmtId="0" fontId="7" fillId="6" borderId="10" xfId="0" applyFont="1" applyFill="1" applyBorder="1"/>
    <xf numFmtId="0" fontId="7" fillId="6" borderId="26" xfId="0" applyFont="1" applyFill="1" applyBorder="1"/>
    <xf numFmtId="0" fontId="7" fillId="0" borderId="27" xfId="0" applyFont="1" applyBorder="1"/>
    <xf numFmtId="0" fontId="7" fillId="6" borderId="27" xfId="0" applyFont="1" applyFill="1" applyBorder="1"/>
    <xf numFmtId="0" fontId="7" fillId="6" borderId="21" xfId="0" applyFont="1" applyFill="1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10" xfId="0" applyBorder="1" applyAlignment="1">
      <alignment horizontal="left"/>
    </xf>
    <xf numFmtId="49" fontId="3" fillId="4" borderId="6" xfId="0" applyNumberFormat="1" applyFont="1" applyFill="1" applyBorder="1" applyAlignment="1" applyProtection="1">
      <alignment vertical="center" shrinkToFit="1"/>
      <protection locked="0"/>
    </xf>
    <xf numFmtId="0" fontId="4" fillId="4" borderId="7" xfId="0" applyFont="1" applyFill="1" applyBorder="1" applyProtection="1">
      <protection locked="0"/>
    </xf>
    <xf numFmtId="0" fontId="4" fillId="4" borderId="10" xfId="0" applyFont="1" applyFill="1" applyBorder="1" applyProtection="1">
      <protection locked="0"/>
    </xf>
    <xf numFmtId="0" fontId="3" fillId="3" borderId="15" xfId="0" applyFont="1" applyFill="1" applyBorder="1" applyAlignment="1">
      <alignment horizontal="center" vertical="center"/>
    </xf>
    <xf numFmtId="0" fontId="3" fillId="3" borderId="15" xfId="0" applyFont="1" applyFill="1" applyBorder="1" applyAlignment="1" applyProtection="1">
      <alignment horizontal="center" vertical="center"/>
    </xf>
    <xf numFmtId="49" fontId="3" fillId="4" borderId="3" xfId="0" applyNumberFormat="1" applyFont="1" applyFill="1" applyBorder="1" applyAlignment="1" applyProtection="1">
      <alignment vertical="center" shrinkToFit="1"/>
      <protection locked="0"/>
    </xf>
    <xf numFmtId="49" fontId="3" fillId="4" borderId="4" xfId="0" applyNumberFormat="1" applyFont="1" applyFill="1" applyBorder="1" applyAlignment="1" applyProtection="1">
      <alignment vertical="center" shrinkToFit="1"/>
      <protection locked="0"/>
    </xf>
    <xf numFmtId="49" fontId="3" fillId="4" borderId="9" xfId="0" applyNumberFormat="1" applyFont="1" applyFill="1" applyBorder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" fillId="2" borderId="6" xfId="0" applyFont="1" applyFill="1" applyBorder="1" applyAlignment="1" applyProtection="1">
      <alignment horizontal="left" vertical="center" indent="1"/>
    </xf>
    <xf numFmtId="0" fontId="10" fillId="2" borderId="7" xfId="0" applyFont="1" applyFill="1" applyBorder="1" applyAlignment="1" applyProtection="1">
      <alignment horizontal="left" vertical="center" indent="1"/>
    </xf>
    <xf numFmtId="0" fontId="0" fillId="0" borderId="6" xfId="0" applyBorder="1" applyAlignment="1" applyProtection="1">
      <alignment horizontal="left" indent="1"/>
    </xf>
    <xf numFmtId="0" fontId="0" fillId="0" borderId="10" xfId="0" applyBorder="1" applyAlignment="1" applyProtection="1">
      <alignment horizontal="left" indent="1"/>
    </xf>
    <xf numFmtId="0" fontId="0" fillId="0" borderId="1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5" fillId="4" borderId="16" xfId="0" applyFont="1" applyFill="1" applyBorder="1" applyAlignment="1" applyProtection="1">
      <alignment horizontal="center" shrinkToFit="1"/>
      <protection locked="0"/>
    </xf>
    <xf numFmtId="0" fontId="5" fillId="4" borderId="17" xfId="0" applyFont="1" applyFill="1" applyBorder="1" applyAlignment="1" applyProtection="1">
      <alignment horizontal="center" shrinkToFit="1"/>
      <protection locked="0"/>
    </xf>
    <xf numFmtId="0" fontId="5" fillId="4" borderId="18" xfId="0" applyFont="1" applyFill="1" applyBorder="1" applyAlignment="1" applyProtection="1">
      <alignment horizontal="center" shrinkToFit="1"/>
      <protection locked="0"/>
    </xf>
    <xf numFmtId="0" fontId="2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7" fillId="6" borderId="21" xfId="0" applyFont="1" applyFill="1" applyBorder="1" applyAlignment="1">
      <alignment vertical="center" wrapText="1"/>
    </xf>
    <xf numFmtId="0" fontId="7" fillId="6" borderId="22" xfId="0" applyFont="1" applyFill="1" applyBorder="1" applyAlignment="1">
      <alignment vertical="center"/>
    </xf>
    <xf numFmtId="0" fontId="7" fillId="6" borderId="5" xfId="0" applyFont="1" applyFill="1" applyBorder="1"/>
    <xf numFmtId="0" fontId="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895350</xdr:colOff>
      <xdr:row>0</xdr:row>
      <xdr:rowOff>133349</xdr:rowOff>
    </xdr:from>
    <xdr:to>
      <xdr:col>2</xdr:col>
      <xdr:colOff>171450</xdr:colOff>
      <xdr:row>4</xdr:row>
      <xdr:rowOff>28574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0" y="133349"/>
          <a:ext cx="67627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43"/>
  <sheetViews>
    <sheetView tabSelected="1" zoomScaleNormal="100" workbookViewId="0">
      <selection activeCell="G8" sqref="G8:I8"/>
    </sheetView>
  </sheetViews>
  <sheetFormatPr baseColWidth="10" defaultColWidth="10.85546875" defaultRowHeight="12.75" zeroHeight="1" x14ac:dyDescent="0.2"/>
  <cols>
    <col min="1" max="1" width="8" customWidth="1"/>
    <col min="2" max="2" width="21" customWidth="1"/>
    <col min="3" max="3" width="21.28515625" customWidth="1"/>
    <col min="4" max="4" width="6.42578125" customWidth="1"/>
    <col min="5" max="5" width="10.85546875" customWidth="1"/>
    <col min="6" max="6" width="6.42578125" customWidth="1"/>
    <col min="7" max="7" width="12.140625" customWidth="1"/>
    <col min="8" max="8" width="10.85546875" customWidth="1"/>
    <col min="9" max="9" width="26.28515625" customWidth="1"/>
    <col min="11" max="11" width="36.28515625" customWidth="1"/>
  </cols>
  <sheetData>
    <row r="1" spans="1:11" x14ac:dyDescent="0.2">
      <c r="A1" s="2"/>
      <c r="B1" s="2"/>
      <c r="C1" s="2"/>
      <c r="D1" s="2"/>
      <c r="E1" s="2"/>
      <c r="F1" s="2"/>
      <c r="G1" s="2"/>
      <c r="H1" s="2"/>
      <c r="I1" s="2"/>
    </row>
    <row r="2" spans="1:11" x14ac:dyDescent="0.2">
      <c r="A2" s="2"/>
      <c r="B2" s="2"/>
      <c r="C2" s="2"/>
      <c r="D2" s="2"/>
      <c r="E2" s="2"/>
      <c r="F2" s="49" t="s">
        <v>6</v>
      </c>
      <c r="G2" s="49"/>
      <c r="H2" s="2"/>
      <c r="I2" s="2"/>
    </row>
    <row r="3" spans="1:11" x14ac:dyDescent="0.2">
      <c r="A3" s="2"/>
      <c r="B3" s="2"/>
      <c r="C3" s="2"/>
      <c r="D3" s="2"/>
      <c r="E3" s="2"/>
      <c r="F3" s="2"/>
      <c r="G3" s="2"/>
      <c r="H3" s="2"/>
      <c r="I3" s="2"/>
    </row>
    <row r="4" spans="1:11" x14ac:dyDescent="0.2">
      <c r="A4" s="2"/>
      <c r="B4" s="2"/>
      <c r="C4" s="2"/>
      <c r="D4" s="3"/>
      <c r="E4" s="57" t="s">
        <v>7</v>
      </c>
      <c r="F4" s="58"/>
      <c r="G4" s="58"/>
      <c r="H4" s="58"/>
      <c r="I4" s="59"/>
    </row>
    <row r="5" spans="1:11" x14ac:dyDescent="0.2">
      <c r="A5" s="50" t="s">
        <v>0</v>
      </c>
      <c r="B5" s="50"/>
      <c r="C5" s="50"/>
      <c r="D5" s="4"/>
      <c r="E5" s="60"/>
      <c r="F5" s="61"/>
      <c r="G5" s="61"/>
      <c r="H5" s="61"/>
      <c r="I5" s="62"/>
    </row>
    <row r="6" spans="1:11" x14ac:dyDescent="0.2">
      <c r="A6" s="50"/>
      <c r="B6" s="50"/>
      <c r="C6" s="50"/>
      <c r="D6" s="4"/>
      <c r="E6" s="8" t="s">
        <v>8</v>
      </c>
      <c r="F6" s="7"/>
      <c r="G6" s="7"/>
      <c r="H6" s="7"/>
      <c r="I6" s="16"/>
    </row>
    <row r="7" spans="1:11" ht="13.5" thickBot="1" x14ac:dyDescent="0.25">
      <c r="A7" s="50" t="s">
        <v>5</v>
      </c>
      <c r="B7" s="50"/>
      <c r="C7" s="50"/>
      <c r="D7" s="5"/>
      <c r="E7" s="5"/>
      <c r="F7" s="6"/>
      <c r="G7" s="12"/>
      <c r="H7" s="12"/>
      <c r="I7" s="18"/>
    </row>
    <row r="8" spans="1:11" ht="14.25" thickTop="1" thickBot="1" x14ac:dyDescent="0.25">
      <c r="A8" s="2"/>
      <c r="B8" s="2"/>
      <c r="C8" s="2"/>
      <c r="D8" s="51"/>
      <c r="E8" s="53" t="s">
        <v>10</v>
      </c>
      <c r="F8" s="54"/>
      <c r="G8" s="63" t="s">
        <v>229</v>
      </c>
      <c r="H8" s="64"/>
      <c r="I8" s="65"/>
    </row>
    <row r="9" spans="1:11" ht="13.5" thickTop="1" x14ac:dyDescent="0.2">
      <c r="A9" s="2"/>
      <c r="B9" s="2"/>
      <c r="C9" s="2"/>
      <c r="D9" s="52"/>
      <c r="E9" s="55" t="s">
        <v>9</v>
      </c>
      <c r="F9" s="56"/>
      <c r="G9" s="66">
        <f>VLOOKUP(G8,Hoja1!E1:F106,2,FALSE)</f>
        <v>60006261</v>
      </c>
      <c r="H9" s="67"/>
      <c r="I9" s="68"/>
    </row>
    <row r="10" spans="1:11" x14ac:dyDescent="0.2">
      <c r="D10" s="38" t="s">
        <v>11</v>
      </c>
      <c r="E10" s="39"/>
      <c r="F10" s="39"/>
      <c r="G10" s="39"/>
      <c r="H10" s="39"/>
      <c r="I10" s="40"/>
    </row>
    <row r="11" spans="1:11" x14ac:dyDescent="0.2">
      <c r="D11" s="10"/>
      <c r="E11" s="11"/>
      <c r="F11" s="11"/>
      <c r="G11" s="12"/>
      <c r="H11" s="12"/>
      <c r="I11" s="12"/>
    </row>
    <row r="12" spans="1:11" ht="13.5" thickBot="1" x14ac:dyDescent="0.25">
      <c r="D12" s="10"/>
      <c r="E12" s="11"/>
      <c r="F12" s="11"/>
      <c r="G12" s="12"/>
      <c r="H12" s="12"/>
      <c r="I12" s="12"/>
    </row>
    <row r="13" spans="1:11" s="14" customFormat="1" ht="24.75" customHeight="1" thickTop="1" thickBot="1" x14ac:dyDescent="0.25">
      <c r="A13" s="15" t="s">
        <v>14</v>
      </c>
      <c r="B13" s="44" t="s">
        <v>12</v>
      </c>
      <c r="C13" s="44"/>
      <c r="D13" s="44"/>
      <c r="E13" s="44"/>
      <c r="F13" s="45" t="s">
        <v>13</v>
      </c>
      <c r="G13" s="45"/>
      <c r="H13" s="45"/>
      <c r="I13" s="45"/>
    </row>
    <row r="14" spans="1:11" s="1" customFormat="1" ht="24.75" customHeight="1" thickTop="1" x14ac:dyDescent="0.2">
      <c r="A14" s="13">
        <v>1</v>
      </c>
      <c r="B14" s="46"/>
      <c r="C14" s="47"/>
      <c r="D14" s="47"/>
      <c r="E14" s="48"/>
      <c r="F14" s="46"/>
      <c r="G14" s="47"/>
      <c r="H14" s="47"/>
      <c r="I14" s="48"/>
    </row>
    <row r="15" spans="1:11" s="1" customFormat="1" ht="24.75" customHeight="1" x14ac:dyDescent="0.2">
      <c r="A15" s="13">
        <f>A14+1</f>
        <v>2</v>
      </c>
      <c r="B15" s="41"/>
      <c r="C15" s="42"/>
      <c r="D15" s="42"/>
      <c r="E15" s="43"/>
      <c r="F15" s="41"/>
      <c r="G15" s="42"/>
      <c r="H15" s="42"/>
      <c r="I15" s="43"/>
      <c r="K15" s="17"/>
    </row>
    <row r="16" spans="1:11" s="1" customFormat="1" ht="24.75" customHeight="1" x14ac:dyDescent="0.2">
      <c r="A16" s="13">
        <f t="shared" ref="A16:A43" si="0">A15+1</f>
        <v>3</v>
      </c>
      <c r="B16" s="41"/>
      <c r="C16" s="42"/>
      <c r="D16" s="42"/>
      <c r="E16" s="43"/>
      <c r="F16" s="41"/>
      <c r="G16" s="42"/>
      <c r="H16" s="42"/>
      <c r="I16" s="43"/>
    </row>
    <row r="17" spans="1:9" s="1" customFormat="1" ht="24.75" customHeight="1" x14ac:dyDescent="0.2">
      <c r="A17" s="13">
        <f t="shared" si="0"/>
        <v>4</v>
      </c>
      <c r="B17" s="41"/>
      <c r="C17" s="42"/>
      <c r="D17" s="42"/>
      <c r="E17" s="43"/>
      <c r="F17" s="41"/>
      <c r="G17" s="42"/>
      <c r="H17" s="42"/>
      <c r="I17" s="43"/>
    </row>
    <row r="18" spans="1:9" s="1" customFormat="1" ht="24.75" customHeight="1" x14ac:dyDescent="0.2">
      <c r="A18" s="13">
        <f t="shared" si="0"/>
        <v>5</v>
      </c>
      <c r="B18" s="41"/>
      <c r="C18" s="42"/>
      <c r="D18" s="42"/>
      <c r="E18" s="43"/>
      <c r="F18" s="41"/>
      <c r="G18" s="42"/>
      <c r="H18" s="42"/>
      <c r="I18" s="43"/>
    </row>
    <row r="19" spans="1:9" s="1" customFormat="1" ht="24.75" customHeight="1" x14ac:dyDescent="0.2">
      <c r="A19" s="13">
        <f t="shared" si="0"/>
        <v>6</v>
      </c>
      <c r="B19" s="41"/>
      <c r="C19" s="42"/>
      <c r="D19" s="42"/>
      <c r="E19" s="43"/>
      <c r="F19" s="41"/>
      <c r="G19" s="42"/>
      <c r="H19" s="42"/>
      <c r="I19" s="43"/>
    </row>
    <row r="20" spans="1:9" s="1" customFormat="1" ht="24.75" customHeight="1" x14ac:dyDescent="0.2">
      <c r="A20" s="13">
        <f t="shared" si="0"/>
        <v>7</v>
      </c>
      <c r="B20" s="41"/>
      <c r="C20" s="42"/>
      <c r="D20" s="42"/>
      <c r="E20" s="43"/>
      <c r="F20" s="41"/>
      <c r="G20" s="42"/>
      <c r="H20" s="42"/>
      <c r="I20" s="43"/>
    </row>
    <row r="21" spans="1:9" s="1" customFormat="1" ht="24.75" customHeight="1" x14ac:dyDescent="0.2">
      <c r="A21" s="13">
        <f t="shared" si="0"/>
        <v>8</v>
      </c>
      <c r="B21" s="41"/>
      <c r="C21" s="42"/>
      <c r="D21" s="42"/>
      <c r="E21" s="43"/>
      <c r="F21" s="41"/>
      <c r="G21" s="42"/>
      <c r="H21" s="42"/>
      <c r="I21" s="43"/>
    </row>
    <row r="22" spans="1:9" s="1" customFormat="1" ht="24.75" customHeight="1" x14ac:dyDescent="0.2">
      <c r="A22" s="13">
        <f t="shared" si="0"/>
        <v>9</v>
      </c>
      <c r="B22" s="41"/>
      <c r="C22" s="42"/>
      <c r="D22" s="42"/>
      <c r="E22" s="43"/>
      <c r="F22" s="41"/>
      <c r="G22" s="42"/>
      <c r="H22" s="42"/>
      <c r="I22" s="43"/>
    </row>
    <row r="23" spans="1:9" s="1" customFormat="1" ht="24.75" customHeight="1" x14ac:dyDescent="0.2">
      <c r="A23" s="13">
        <f t="shared" si="0"/>
        <v>10</v>
      </c>
      <c r="B23" s="41"/>
      <c r="C23" s="42"/>
      <c r="D23" s="42"/>
      <c r="E23" s="43"/>
      <c r="F23" s="41"/>
      <c r="G23" s="42"/>
      <c r="H23" s="42"/>
      <c r="I23" s="43"/>
    </row>
    <row r="24" spans="1:9" s="1" customFormat="1" ht="24.75" customHeight="1" x14ac:dyDescent="0.2">
      <c r="A24" s="13">
        <f t="shared" si="0"/>
        <v>11</v>
      </c>
      <c r="B24" s="41"/>
      <c r="C24" s="42"/>
      <c r="D24" s="42"/>
      <c r="E24" s="43"/>
      <c r="F24" s="41"/>
      <c r="G24" s="42"/>
      <c r="H24" s="42"/>
      <c r="I24" s="43"/>
    </row>
    <row r="25" spans="1:9" s="1" customFormat="1" ht="24.75" customHeight="1" x14ac:dyDescent="0.2">
      <c r="A25" s="13">
        <f t="shared" si="0"/>
        <v>12</v>
      </c>
      <c r="B25" s="41"/>
      <c r="C25" s="42"/>
      <c r="D25" s="42"/>
      <c r="E25" s="43"/>
      <c r="F25" s="41"/>
      <c r="G25" s="42"/>
      <c r="H25" s="42"/>
      <c r="I25" s="43"/>
    </row>
    <row r="26" spans="1:9" s="1" customFormat="1" ht="24.75" customHeight="1" x14ac:dyDescent="0.2">
      <c r="A26" s="13">
        <f t="shared" si="0"/>
        <v>13</v>
      </c>
      <c r="B26" s="41"/>
      <c r="C26" s="42"/>
      <c r="D26" s="42"/>
      <c r="E26" s="43"/>
      <c r="F26" s="41"/>
      <c r="G26" s="42"/>
      <c r="H26" s="42"/>
      <c r="I26" s="43"/>
    </row>
    <row r="27" spans="1:9" s="1" customFormat="1" ht="24.75" customHeight="1" x14ac:dyDescent="0.2">
      <c r="A27" s="13">
        <f t="shared" si="0"/>
        <v>14</v>
      </c>
      <c r="B27" s="41"/>
      <c r="C27" s="42"/>
      <c r="D27" s="42"/>
      <c r="E27" s="43"/>
      <c r="F27" s="41"/>
      <c r="G27" s="42"/>
      <c r="H27" s="42"/>
      <c r="I27" s="43"/>
    </row>
    <row r="28" spans="1:9" s="1" customFormat="1" ht="24.75" customHeight="1" x14ac:dyDescent="0.2">
      <c r="A28" s="13">
        <f t="shared" si="0"/>
        <v>15</v>
      </c>
      <c r="B28" s="41"/>
      <c r="C28" s="42"/>
      <c r="D28" s="42"/>
      <c r="E28" s="43"/>
      <c r="F28" s="41"/>
      <c r="G28" s="42"/>
      <c r="H28" s="42"/>
      <c r="I28" s="43"/>
    </row>
    <row r="29" spans="1:9" s="1" customFormat="1" ht="24.75" customHeight="1" x14ac:dyDescent="0.2">
      <c r="A29" s="13">
        <f t="shared" si="0"/>
        <v>16</v>
      </c>
      <c r="B29" s="41"/>
      <c r="C29" s="42"/>
      <c r="D29" s="42"/>
      <c r="E29" s="43"/>
      <c r="F29" s="41"/>
      <c r="G29" s="42"/>
      <c r="H29" s="42"/>
      <c r="I29" s="43"/>
    </row>
    <row r="30" spans="1:9" s="1" customFormat="1" ht="24.75" customHeight="1" x14ac:dyDescent="0.2">
      <c r="A30" s="13">
        <f t="shared" si="0"/>
        <v>17</v>
      </c>
      <c r="B30" s="41"/>
      <c r="C30" s="42"/>
      <c r="D30" s="42"/>
      <c r="E30" s="43"/>
      <c r="F30" s="41"/>
      <c r="G30" s="42"/>
      <c r="H30" s="42"/>
      <c r="I30" s="43"/>
    </row>
    <row r="31" spans="1:9" s="1" customFormat="1" ht="24.75" customHeight="1" x14ac:dyDescent="0.2">
      <c r="A31" s="13">
        <f t="shared" si="0"/>
        <v>18</v>
      </c>
      <c r="B31" s="41"/>
      <c r="C31" s="42"/>
      <c r="D31" s="42"/>
      <c r="E31" s="43"/>
      <c r="F31" s="41"/>
      <c r="G31" s="42"/>
      <c r="H31" s="42"/>
      <c r="I31" s="43"/>
    </row>
    <row r="32" spans="1:9" s="1" customFormat="1" ht="24.75" customHeight="1" x14ac:dyDescent="0.2">
      <c r="A32" s="13">
        <f t="shared" si="0"/>
        <v>19</v>
      </c>
      <c r="B32" s="41"/>
      <c r="C32" s="42"/>
      <c r="D32" s="42"/>
      <c r="E32" s="43"/>
      <c r="F32" s="41"/>
      <c r="G32" s="42"/>
      <c r="H32" s="42"/>
      <c r="I32" s="43"/>
    </row>
    <row r="33" spans="1:9" s="1" customFormat="1" ht="24.75" customHeight="1" x14ac:dyDescent="0.2">
      <c r="A33" s="13">
        <f t="shared" si="0"/>
        <v>20</v>
      </c>
      <c r="B33" s="41"/>
      <c r="C33" s="42"/>
      <c r="D33" s="42"/>
      <c r="E33" s="43"/>
      <c r="F33" s="41"/>
      <c r="G33" s="42"/>
      <c r="H33" s="42"/>
      <c r="I33" s="43"/>
    </row>
    <row r="34" spans="1:9" s="1" customFormat="1" ht="24.75" customHeight="1" x14ac:dyDescent="0.2">
      <c r="A34" s="13">
        <f t="shared" si="0"/>
        <v>21</v>
      </c>
      <c r="B34" s="41"/>
      <c r="C34" s="42"/>
      <c r="D34" s="42"/>
      <c r="E34" s="43"/>
      <c r="F34" s="41"/>
      <c r="G34" s="42"/>
      <c r="H34" s="42"/>
      <c r="I34" s="43"/>
    </row>
    <row r="35" spans="1:9" s="1" customFormat="1" ht="24.75" customHeight="1" x14ac:dyDescent="0.2">
      <c r="A35" s="13">
        <f t="shared" si="0"/>
        <v>22</v>
      </c>
      <c r="B35" s="41"/>
      <c r="C35" s="42"/>
      <c r="D35" s="42"/>
      <c r="E35" s="43"/>
      <c r="F35" s="41"/>
      <c r="G35" s="42"/>
      <c r="H35" s="42"/>
      <c r="I35" s="43"/>
    </row>
    <row r="36" spans="1:9" s="1" customFormat="1" ht="24.75" customHeight="1" x14ac:dyDescent="0.2">
      <c r="A36" s="13">
        <f t="shared" si="0"/>
        <v>23</v>
      </c>
      <c r="B36" s="41"/>
      <c r="C36" s="42"/>
      <c r="D36" s="42"/>
      <c r="E36" s="43"/>
      <c r="F36" s="41"/>
      <c r="G36" s="42"/>
      <c r="H36" s="42"/>
      <c r="I36" s="43"/>
    </row>
    <row r="37" spans="1:9" s="1" customFormat="1" ht="24.75" customHeight="1" x14ac:dyDescent="0.2">
      <c r="A37" s="13">
        <f t="shared" si="0"/>
        <v>24</v>
      </c>
      <c r="B37" s="41"/>
      <c r="C37" s="42"/>
      <c r="D37" s="42"/>
      <c r="E37" s="43"/>
      <c r="F37" s="41"/>
      <c r="G37" s="42"/>
      <c r="H37" s="42"/>
      <c r="I37" s="43"/>
    </row>
    <row r="38" spans="1:9" s="1" customFormat="1" ht="24.75" customHeight="1" x14ac:dyDescent="0.2">
      <c r="A38" s="13">
        <f t="shared" si="0"/>
        <v>25</v>
      </c>
      <c r="B38" s="41"/>
      <c r="C38" s="42"/>
      <c r="D38" s="42"/>
      <c r="E38" s="43"/>
      <c r="F38" s="41"/>
      <c r="G38" s="42"/>
      <c r="H38" s="42"/>
      <c r="I38" s="43"/>
    </row>
    <row r="39" spans="1:9" s="1" customFormat="1" ht="24.75" customHeight="1" x14ac:dyDescent="0.2">
      <c r="A39" s="13">
        <f t="shared" si="0"/>
        <v>26</v>
      </c>
      <c r="B39" s="41"/>
      <c r="C39" s="42"/>
      <c r="D39" s="42"/>
      <c r="E39" s="43"/>
      <c r="F39" s="41"/>
      <c r="G39" s="42"/>
      <c r="H39" s="42"/>
      <c r="I39" s="43"/>
    </row>
    <row r="40" spans="1:9" s="1" customFormat="1" ht="24.75" customHeight="1" x14ac:dyDescent="0.2">
      <c r="A40" s="13">
        <f t="shared" si="0"/>
        <v>27</v>
      </c>
      <c r="B40" s="41"/>
      <c r="C40" s="42"/>
      <c r="D40" s="42"/>
      <c r="E40" s="43"/>
      <c r="F40" s="41"/>
      <c r="G40" s="42"/>
      <c r="H40" s="42"/>
      <c r="I40" s="43"/>
    </row>
    <row r="41" spans="1:9" s="1" customFormat="1" ht="24.75" customHeight="1" x14ac:dyDescent="0.2">
      <c r="A41" s="13">
        <f t="shared" si="0"/>
        <v>28</v>
      </c>
      <c r="B41" s="41"/>
      <c r="C41" s="42"/>
      <c r="D41" s="42"/>
      <c r="E41" s="43"/>
      <c r="F41" s="41"/>
      <c r="G41" s="42"/>
      <c r="H41" s="42"/>
      <c r="I41" s="43"/>
    </row>
    <row r="42" spans="1:9" s="1" customFormat="1" ht="24.75" customHeight="1" x14ac:dyDescent="0.2">
      <c r="A42" s="13">
        <f t="shared" si="0"/>
        <v>29</v>
      </c>
      <c r="B42" s="41"/>
      <c r="C42" s="42"/>
      <c r="D42" s="42"/>
      <c r="E42" s="43"/>
      <c r="F42" s="41"/>
      <c r="G42" s="42"/>
      <c r="H42" s="42"/>
      <c r="I42" s="43"/>
    </row>
    <row r="43" spans="1:9" s="1" customFormat="1" ht="24.75" customHeight="1" x14ac:dyDescent="0.2">
      <c r="A43" s="13">
        <f t="shared" si="0"/>
        <v>30</v>
      </c>
      <c r="B43" s="41"/>
      <c r="C43" s="42"/>
      <c r="D43" s="42"/>
      <c r="E43" s="43"/>
      <c r="F43" s="41"/>
      <c r="G43" s="42"/>
      <c r="H43" s="42"/>
      <c r="I43" s="43"/>
    </row>
  </sheetData>
  <sheetProtection password="CC37" selectLockedCells="1"/>
  <mergeCells count="72">
    <mergeCell ref="B38:E38"/>
    <mergeCell ref="F38:I38"/>
    <mergeCell ref="B39:E39"/>
    <mergeCell ref="F39:I39"/>
    <mergeCell ref="F2:G2"/>
    <mergeCell ref="A5:C6"/>
    <mergeCell ref="A7:C7"/>
    <mergeCell ref="D8:D9"/>
    <mergeCell ref="E8:F8"/>
    <mergeCell ref="E9:F9"/>
    <mergeCell ref="B25:E25"/>
    <mergeCell ref="F25:I25"/>
    <mergeCell ref="B26:E26"/>
    <mergeCell ref="E4:I5"/>
    <mergeCell ref="G8:I8"/>
    <mergeCell ref="G9:I9"/>
    <mergeCell ref="B22:E22"/>
    <mergeCell ref="F22:I22"/>
    <mergeCell ref="B23:E23"/>
    <mergeCell ref="F23:I23"/>
    <mergeCell ref="B24:E24"/>
    <mergeCell ref="F24:I24"/>
    <mergeCell ref="B19:E19"/>
    <mergeCell ref="F19:I19"/>
    <mergeCell ref="B20:E20"/>
    <mergeCell ref="F20:I20"/>
    <mergeCell ref="B21:E21"/>
    <mergeCell ref="F21:I21"/>
    <mergeCell ref="B16:E16"/>
    <mergeCell ref="F16:I16"/>
    <mergeCell ref="B17:E17"/>
    <mergeCell ref="F17:I17"/>
    <mergeCell ref="B18:E18"/>
    <mergeCell ref="F18:I18"/>
    <mergeCell ref="B13:E13"/>
    <mergeCell ref="F13:I13"/>
    <mergeCell ref="B14:E14"/>
    <mergeCell ref="F14:I14"/>
    <mergeCell ref="B15:E15"/>
    <mergeCell ref="F15:I15"/>
    <mergeCell ref="F41:I41"/>
    <mergeCell ref="F26:I26"/>
    <mergeCell ref="B27:E27"/>
    <mergeCell ref="F27:I27"/>
    <mergeCell ref="B28:E28"/>
    <mergeCell ref="F28:I28"/>
    <mergeCell ref="B29:E29"/>
    <mergeCell ref="F29:I29"/>
    <mergeCell ref="B30:E30"/>
    <mergeCell ref="F30:I30"/>
    <mergeCell ref="B31:E31"/>
    <mergeCell ref="F31:I31"/>
    <mergeCell ref="B32:E32"/>
    <mergeCell ref="F32:I32"/>
    <mergeCell ref="B37:E37"/>
    <mergeCell ref="F37:I37"/>
    <mergeCell ref="D10:I10"/>
    <mergeCell ref="B42:E42"/>
    <mergeCell ref="F42:I42"/>
    <mergeCell ref="B43:E43"/>
    <mergeCell ref="F43:I43"/>
    <mergeCell ref="B33:E33"/>
    <mergeCell ref="F33:I33"/>
    <mergeCell ref="B34:E34"/>
    <mergeCell ref="F34:I34"/>
    <mergeCell ref="B35:E35"/>
    <mergeCell ref="F35:I35"/>
    <mergeCell ref="B36:E36"/>
    <mergeCell ref="F36:I36"/>
    <mergeCell ref="B40:E40"/>
    <mergeCell ref="F40:I40"/>
    <mergeCell ref="B41:E41"/>
  </mergeCells>
  <phoneticPr fontId="1" type="noConversion"/>
  <dataValidations xWindow="888" yWindow="231" count="1">
    <dataValidation type="list" allowBlank="1" showInputMessage="1" showErrorMessage="1" sqref="F27:F32 F35:F40 F42">
      <formula1>sexo</formula1>
    </dataValidation>
  </dataValidations>
  <pageMargins left="0.39370078740157483" right="0.39370078740157483" top="0.59055118110236227" bottom="0.51181102362204722" header="0" footer="0"/>
  <pageSetup paperSize="9" scale="78" orientation="portrait" horizontalDpi="1200" verticalDpi="12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888" yWindow="231" count="1">
        <x14:dataValidation type="list" allowBlank="1" showInputMessage="1" showErrorMessage="1">
          <x14:formula1>
            <xm:f>Hoja1!E2:E106</xm:f>
          </x14:formula1>
          <xm:sqref>G8:I8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9"/>
  <sheetViews>
    <sheetView topLeftCell="A37" workbookViewId="0">
      <selection activeCell="I55" sqref="I55"/>
    </sheetView>
  </sheetViews>
  <sheetFormatPr baseColWidth="10" defaultRowHeight="12.75" x14ac:dyDescent="0.2"/>
  <cols>
    <col min="1" max="1" width="18.140625" customWidth="1"/>
    <col min="2" max="2" width="44.5703125" customWidth="1"/>
    <col min="3" max="3" width="19.42578125" customWidth="1"/>
    <col min="4" max="4" width="11.28515625" customWidth="1"/>
    <col min="5" max="5" width="72" customWidth="1"/>
    <col min="6" max="6" width="11.28515625" customWidth="1"/>
  </cols>
  <sheetData>
    <row r="1" spans="1:6" ht="13.5" thickBot="1" x14ac:dyDescent="0.25">
      <c r="A1" s="19" t="s">
        <v>15</v>
      </c>
      <c r="B1" s="20" t="s">
        <v>16</v>
      </c>
      <c r="C1" s="20" t="s">
        <v>17</v>
      </c>
      <c r="D1" s="20" t="s">
        <v>18</v>
      </c>
      <c r="E1" s="30" t="s">
        <v>218</v>
      </c>
      <c r="F1" s="20" t="s">
        <v>18</v>
      </c>
    </row>
    <row r="2" spans="1:6" s="9" customFormat="1" ht="13.5" thickBot="1" x14ac:dyDescent="0.25">
      <c r="A2" s="21" t="s">
        <v>19</v>
      </c>
      <c r="B2" s="22" t="s">
        <v>20</v>
      </c>
      <c r="C2" s="22" t="s">
        <v>21</v>
      </c>
      <c r="D2" s="22">
        <v>60006210</v>
      </c>
      <c r="E2" s="9" t="str">
        <f>"Académie"&amp;" "&amp;A2&amp;" ## "&amp;B2</f>
        <v xml:space="preserve">Académie AIX-MARSEILLE  ## LYCÉE SAINT-CHARLES </v>
      </c>
      <c r="F2" s="22">
        <v>60006210</v>
      </c>
    </row>
    <row r="3" spans="1:6" s="9" customFormat="1" ht="13.5" thickBot="1" x14ac:dyDescent="0.25">
      <c r="A3" s="21" t="s">
        <v>19</v>
      </c>
      <c r="B3" s="22" t="s">
        <v>22</v>
      </c>
      <c r="C3" s="22" t="s">
        <v>23</v>
      </c>
      <c r="D3" s="22">
        <v>60006222</v>
      </c>
      <c r="E3" s="9" t="str">
        <f t="shared" ref="E3:E77" si="0">"Académie"&amp;" "&amp;A3&amp;" ## "&amp;B3</f>
        <v xml:space="preserve">Académie AIX-MARSEILLE  ## LYCÉE THÉODORE AUBANEL </v>
      </c>
      <c r="F3" s="22">
        <v>60006222</v>
      </c>
    </row>
    <row r="4" spans="1:6" s="9" customFormat="1" ht="13.5" thickBot="1" x14ac:dyDescent="0.25">
      <c r="A4" s="21" t="s">
        <v>19</v>
      </c>
      <c r="B4" s="22" t="s">
        <v>24</v>
      </c>
      <c r="C4" s="22" t="s">
        <v>25</v>
      </c>
      <c r="D4" s="22">
        <v>60006234</v>
      </c>
      <c r="E4" s="9" t="str">
        <f t="shared" si="0"/>
        <v xml:space="preserve">Académie AIX-MARSEILLE  ## LYCÉE POLYVALENT DE LA MÉDITERRANÉE </v>
      </c>
      <c r="F4" s="22">
        <v>60006234</v>
      </c>
    </row>
    <row r="5" spans="1:6" s="9" customFormat="1" ht="13.5" thickBot="1" x14ac:dyDescent="0.25">
      <c r="A5" s="21" t="s">
        <v>19</v>
      </c>
      <c r="B5" s="22" t="s">
        <v>26</v>
      </c>
      <c r="C5" s="22" t="s">
        <v>27</v>
      </c>
      <c r="D5" s="22">
        <v>60006246</v>
      </c>
      <c r="E5" s="9" t="str">
        <f t="shared" si="0"/>
        <v xml:space="preserve">Académie AIX-MARSEILLE  ## LYCÉE JEAN LURÇAT </v>
      </c>
      <c r="F5" s="22">
        <v>60006246</v>
      </c>
    </row>
    <row r="6" spans="1:6" s="9" customFormat="1" ht="13.5" thickBot="1" x14ac:dyDescent="0.25">
      <c r="A6" s="21" t="s">
        <v>19</v>
      </c>
      <c r="B6" s="22" t="s">
        <v>118</v>
      </c>
      <c r="C6" s="22" t="s">
        <v>119</v>
      </c>
      <c r="D6" s="22">
        <v>60006763</v>
      </c>
      <c r="E6" s="9" t="str">
        <f t="shared" si="0"/>
        <v xml:space="preserve">Académie AIX-MARSEILLE  ## LYCÉE ÉMILE ZOLA </v>
      </c>
      <c r="F6" s="22">
        <v>60006763</v>
      </c>
    </row>
    <row r="7" spans="1:6" s="9" customFormat="1" ht="26.25" thickBot="1" x14ac:dyDescent="0.25">
      <c r="A7" s="21" t="s">
        <v>19</v>
      </c>
      <c r="B7" s="22" t="s">
        <v>159</v>
      </c>
      <c r="C7" s="22" t="s">
        <v>160</v>
      </c>
      <c r="D7" s="22">
        <v>60008413</v>
      </c>
      <c r="E7" s="9" t="str">
        <f t="shared" si="0"/>
        <v xml:space="preserve">Académie AIX-MARSEILLE  ## ÉCOLE INTERNATIONALE PROVENCE-ALPES-COTE D’AZUR </v>
      </c>
      <c r="F7" s="22">
        <v>60008413</v>
      </c>
    </row>
    <row r="8" spans="1:6" s="9" customFormat="1" ht="13.5" thickBot="1" x14ac:dyDescent="0.25">
      <c r="A8" s="21" t="s">
        <v>150</v>
      </c>
      <c r="B8" s="22" t="s">
        <v>151</v>
      </c>
      <c r="C8" s="22" t="s">
        <v>152</v>
      </c>
      <c r="D8" s="22">
        <v>60006921</v>
      </c>
      <c r="E8" s="9" t="str">
        <f t="shared" si="0"/>
        <v xml:space="preserve">Académie AMIENS  ## LYCÉE EUROPÉEN </v>
      </c>
      <c r="F8" s="22">
        <v>60006921</v>
      </c>
    </row>
    <row r="9" spans="1:6" s="9" customFormat="1" ht="13.5" thickBot="1" x14ac:dyDescent="0.25">
      <c r="A9" s="21" t="s">
        <v>150</v>
      </c>
      <c r="B9" s="22" t="s">
        <v>173</v>
      </c>
      <c r="C9" s="22" t="s">
        <v>174</v>
      </c>
      <c r="D9" s="22">
        <v>60008474</v>
      </c>
      <c r="E9" s="9" t="str">
        <f t="shared" si="0"/>
        <v xml:space="preserve">Académie AMIENS  ## LYCÉE JEANNE HACHETTE </v>
      </c>
      <c r="F9" s="22">
        <v>60008474</v>
      </c>
    </row>
    <row r="10" spans="1:6" s="9" customFormat="1" ht="13.5" thickBot="1" x14ac:dyDescent="0.25">
      <c r="A10" s="21" t="s">
        <v>179</v>
      </c>
      <c r="B10" s="22" t="s">
        <v>180</v>
      </c>
      <c r="C10" s="22" t="s">
        <v>181</v>
      </c>
      <c r="D10" s="22">
        <v>60008504</v>
      </c>
      <c r="E10" s="9" t="str">
        <f t="shared" si="0"/>
        <v xml:space="preserve">Académie BESANÇON  ## LYCÉE GERMAINE TILLION </v>
      </c>
      <c r="F10" s="22">
        <v>60008504</v>
      </c>
    </row>
    <row r="11" spans="1:6" s="9" customFormat="1" ht="13.5" thickBot="1" x14ac:dyDescent="0.25">
      <c r="A11" s="21" t="s">
        <v>28</v>
      </c>
      <c r="B11" s="22" t="s">
        <v>29</v>
      </c>
      <c r="C11" s="22" t="s">
        <v>30</v>
      </c>
      <c r="D11" s="22">
        <v>60006258</v>
      </c>
      <c r="E11" s="9" t="str">
        <f t="shared" si="0"/>
        <v xml:space="preserve">Académie BORDEAUX  ## LYCÉE MAURICE RAVEL </v>
      </c>
      <c r="F11" s="22">
        <v>60006258</v>
      </c>
    </row>
    <row r="12" spans="1:6" s="9" customFormat="1" ht="13.5" thickBot="1" x14ac:dyDescent="0.25">
      <c r="A12" s="21" t="s">
        <v>28</v>
      </c>
      <c r="B12" s="22" t="s">
        <v>31</v>
      </c>
      <c r="C12" s="22" t="s">
        <v>32</v>
      </c>
      <c r="D12" s="22">
        <v>60006261</v>
      </c>
      <c r="E12" s="9" t="str">
        <f t="shared" si="0"/>
        <v xml:space="preserve">Académie BORDEAUX  ## LYCÉE DE GRAND AIR </v>
      </c>
      <c r="F12" s="22">
        <v>60006261</v>
      </c>
    </row>
    <row r="13" spans="1:6" s="9" customFormat="1" ht="13.5" thickBot="1" x14ac:dyDescent="0.25">
      <c r="A13" s="21" t="s">
        <v>28</v>
      </c>
      <c r="B13" s="22" t="s">
        <v>33</v>
      </c>
      <c r="C13" s="22" t="s">
        <v>34</v>
      </c>
      <c r="D13" s="22">
        <v>60006271</v>
      </c>
      <c r="E13" s="9" t="str">
        <f t="shared" si="0"/>
        <v xml:space="preserve">Académie BORDEAUX  ## LYCÉE BERTRAN-DE-BORN </v>
      </c>
      <c r="F13" s="22">
        <v>60006271</v>
      </c>
    </row>
    <row r="14" spans="1:6" s="9" customFormat="1" ht="13.5" thickBot="1" x14ac:dyDescent="0.25">
      <c r="A14" s="21" t="s">
        <v>28</v>
      </c>
      <c r="B14" s="22" t="s">
        <v>35</v>
      </c>
      <c r="C14" s="22" t="s">
        <v>30</v>
      </c>
      <c r="D14" s="22">
        <v>60006283</v>
      </c>
      <c r="E14" s="9" t="str">
        <f t="shared" si="0"/>
        <v xml:space="preserve">Académie BORDEAUX  ## LYCÉE SAINT-THOMAS D’AQUIN </v>
      </c>
      <c r="F14" s="22">
        <v>60006283</v>
      </c>
    </row>
    <row r="15" spans="1:6" s="9" customFormat="1" ht="13.5" thickBot="1" x14ac:dyDescent="0.25">
      <c r="A15" s="21" t="s">
        <v>28</v>
      </c>
      <c r="B15" s="22" t="s">
        <v>36</v>
      </c>
      <c r="C15" s="22" t="s">
        <v>37</v>
      </c>
      <c r="D15" s="22">
        <v>60006295</v>
      </c>
      <c r="E15" s="9" t="str">
        <f t="shared" si="0"/>
        <v xml:space="preserve">Académie BORDEAUX  ## LYCÉE VICTOR LOUIS </v>
      </c>
      <c r="F15" s="22">
        <v>60006295</v>
      </c>
    </row>
    <row r="16" spans="1:6" ht="13.5" thickBot="1" x14ac:dyDescent="0.25">
      <c r="A16" s="21" t="s">
        <v>28</v>
      </c>
      <c r="B16" s="22" t="s">
        <v>161</v>
      </c>
      <c r="C16" s="22" t="s">
        <v>162</v>
      </c>
      <c r="D16" s="22">
        <v>60008425</v>
      </c>
      <c r="E16" s="9" t="str">
        <f t="shared" si="0"/>
        <v xml:space="preserve">Académie BORDEAUX  ## LYCÉE BERNARD PALISSY </v>
      </c>
      <c r="F16" s="22">
        <v>60008425</v>
      </c>
    </row>
    <row r="17" spans="1:6" ht="13.5" thickBot="1" x14ac:dyDescent="0.25">
      <c r="A17" s="21" t="s">
        <v>28</v>
      </c>
      <c r="B17" s="22" t="s">
        <v>169</v>
      </c>
      <c r="C17" s="22" t="s">
        <v>170</v>
      </c>
      <c r="D17" s="22">
        <v>60008450</v>
      </c>
      <c r="E17" s="9" t="str">
        <f t="shared" si="0"/>
        <v xml:space="preserve">Académie BORDEAUX  ## LYCÉE DE BORDA </v>
      </c>
      <c r="F17" s="22">
        <v>60008450</v>
      </c>
    </row>
    <row r="18" spans="1:6" ht="13.5" thickBot="1" x14ac:dyDescent="0.25">
      <c r="A18" s="21" t="s">
        <v>28</v>
      </c>
      <c r="B18" s="22" t="s">
        <v>184</v>
      </c>
      <c r="C18" s="22" t="s">
        <v>185</v>
      </c>
      <c r="D18" s="22">
        <v>60008528</v>
      </c>
      <c r="E18" s="9" t="str">
        <f t="shared" si="0"/>
        <v xml:space="preserve">Académie BORDEAUX  ## LYCÉE SAINT-JOHN PERSE </v>
      </c>
      <c r="F18" s="22">
        <v>60008528</v>
      </c>
    </row>
    <row r="19" spans="1:6" ht="13.5" thickBot="1" x14ac:dyDescent="0.25">
      <c r="A19" s="69" t="s">
        <v>230</v>
      </c>
      <c r="B19" s="70" t="s">
        <v>231</v>
      </c>
      <c r="C19" s="70" t="s">
        <v>232</v>
      </c>
      <c r="D19" s="22">
        <v>60009132</v>
      </c>
      <c r="E19" s="9" t="str">
        <f t="shared" si="0"/>
        <v>Académie BORDEAUX ## LYCÉE MAX LINDER</v>
      </c>
      <c r="F19" s="22">
        <v>60009132</v>
      </c>
    </row>
    <row r="20" spans="1:6" ht="15.75" thickBot="1" x14ac:dyDescent="0.3">
      <c r="A20" s="23" t="s">
        <v>38</v>
      </c>
      <c r="B20" s="24" t="s">
        <v>39</v>
      </c>
      <c r="C20" s="22" t="s">
        <v>38</v>
      </c>
      <c r="D20" s="22">
        <v>60006301</v>
      </c>
      <c r="E20" s="9" t="str">
        <f t="shared" si="0"/>
        <v>Académie CLERMONT-FERRAND  ## LYCÉE JEANNE D'ARC</v>
      </c>
      <c r="F20" s="22">
        <v>60006301</v>
      </c>
    </row>
    <row r="21" spans="1:6" ht="13.5" thickBot="1" x14ac:dyDescent="0.25">
      <c r="A21" s="21" t="s">
        <v>38</v>
      </c>
      <c r="B21" s="22" t="s">
        <v>177</v>
      </c>
      <c r="C21" s="22" t="s">
        <v>178</v>
      </c>
      <c r="D21" s="22">
        <v>60008498</v>
      </c>
      <c r="E21" s="9" t="str">
        <f t="shared" si="0"/>
        <v xml:space="preserve">Académie CLERMONT-FERRAND  ## LYCÉE MADAME DE STAËL </v>
      </c>
      <c r="F21" s="22">
        <v>60008498</v>
      </c>
    </row>
    <row r="22" spans="1:6" ht="13.5" thickBot="1" x14ac:dyDescent="0.25">
      <c r="A22" s="21" t="s">
        <v>38</v>
      </c>
      <c r="B22" s="22" t="s">
        <v>219</v>
      </c>
      <c r="C22" s="22" t="s">
        <v>220</v>
      </c>
      <c r="D22" s="22">
        <v>60008875</v>
      </c>
      <c r="E22" s="9" t="str">
        <f t="shared" si="0"/>
        <v>Académie CLERMONT-FERRAND  ## LYCÉE ÉMILE DUCLAUX</v>
      </c>
      <c r="F22" s="22">
        <v>60008875</v>
      </c>
    </row>
    <row r="23" spans="1:6" ht="13.5" thickBot="1" x14ac:dyDescent="0.25">
      <c r="A23" s="69" t="s">
        <v>233</v>
      </c>
      <c r="B23" s="70" t="s">
        <v>234</v>
      </c>
      <c r="C23" s="70" t="s">
        <v>235</v>
      </c>
      <c r="D23" s="70">
        <v>60009144</v>
      </c>
      <c r="E23" s="9" t="str">
        <f t="shared" si="0"/>
        <v>Académie CLERMONT-FERRAND ## LYCÉE ALBERT LONDRES</v>
      </c>
      <c r="F23" s="70">
        <v>60009144</v>
      </c>
    </row>
    <row r="24" spans="1:6" ht="13.5" thickBot="1" x14ac:dyDescent="0.25">
      <c r="A24" s="21" t="s">
        <v>134</v>
      </c>
      <c r="B24" s="22" t="s">
        <v>135</v>
      </c>
      <c r="C24" s="22" t="s">
        <v>136</v>
      </c>
      <c r="D24" s="22">
        <v>60006830</v>
      </c>
      <c r="E24" s="9" t="str">
        <f t="shared" si="0"/>
        <v xml:space="preserve">Académie CRÉTEIL  ## LYCÉE DELACROIX </v>
      </c>
      <c r="F24" s="22">
        <v>60006830</v>
      </c>
    </row>
    <row r="25" spans="1:6" ht="13.5" thickBot="1" x14ac:dyDescent="0.25">
      <c r="A25" s="21" t="s">
        <v>134</v>
      </c>
      <c r="B25" s="22" t="s">
        <v>186</v>
      </c>
      <c r="C25" s="22" t="s">
        <v>187</v>
      </c>
      <c r="D25" s="22">
        <v>60008656</v>
      </c>
      <c r="E25" s="9" t="str">
        <f t="shared" si="0"/>
        <v>Académie CRÉTEIL  ## LYCEE INTERNATIONAL DE L’EST PARISIEN</v>
      </c>
      <c r="F25" s="22">
        <v>60008656</v>
      </c>
    </row>
    <row r="26" spans="1:6" ht="13.5" thickBot="1" x14ac:dyDescent="0.25">
      <c r="A26" s="21" t="s">
        <v>40</v>
      </c>
      <c r="B26" s="22" t="s">
        <v>41</v>
      </c>
      <c r="C26" s="22" t="s">
        <v>42</v>
      </c>
      <c r="D26" s="22">
        <v>60006325</v>
      </c>
      <c r="E26" s="9" t="str">
        <f t="shared" si="0"/>
        <v xml:space="preserve">Académie DIJON  ## LYCÉE PONTUS DE TYARD </v>
      </c>
      <c r="F26" s="22">
        <v>60006325</v>
      </c>
    </row>
    <row r="27" spans="1:6" ht="13.5" thickBot="1" x14ac:dyDescent="0.25">
      <c r="A27" s="69" t="s">
        <v>236</v>
      </c>
      <c r="B27" s="70" t="s">
        <v>237</v>
      </c>
      <c r="C27" s="70" t="s">
        <v>238</v>
      </c>
      <c r="D27" s="70">
        <v>60009156</v>
      </c>
      <c r="E27" s="9" t="str">
        <f t="shared" si="0"/>
        <v>Académie DIJON ## LYCÉE JACQUES AMYOT</v>
      </c>
      <c r="F27" s="70">
        <v>60009156</v>
      </c>
    </row>
    <row r="28" spans="1:6" ht="13.5" thickBot="1" x14ac:dyDescent="0.25">
      <c r="A28" s="21" t="s">
        <v>40</v>
      </c>
      <c r="B28" s="22" t="s">
        <v>43</v>
      </c>
      <c r="C28" s="22" t="s">
        <v>40</v>
      </c>
      <c r="D28" s="22">
        <v>60006337</v>
      </c>
      <c r="E28" s="9" t="str">
        <f t="shared" si="0"/>
        <v xml:space="preserve">Académie DIJON  ## LYCÉE RÉGIONAL MONTCHAPET </v>
      </c>
      <c r="F28" s="22">
        <v>60006337</v>
      </c>
    </row>
    <row r="29" spans="1:6" ht="13.5" thickBot="1" x14ac:dyDescent="0.25">
      <c r="A29" s="21" t="s">
        <v>163</v>
      </c>
      <c r="B29" s="22" t="s">
        <v>164</v>
      </c>
      <c r="C29" s="22" t="s">
        <v>165</v>
      </c>
      <c r="D29" s="22">
        <v>60008437</v>
      </c>
      <c r="E29" s="9" t="str">
        <f t="shared" si="0"/>
        <v xml:space="preserve">Académie GRENOBLE  ## LYCÉE CAMILLE VERNET </v>
      </c>
      <c r="F29" s="22">
        <v>60008437</v>
      </c>
    </row>
    <row r="30" spans="1:6" ht="13.5" thickBot="1" x14ac:dyDescent="0.25">
      <c r="A30" s="21" t="s">
        <v>163</v>
      </c>
      <c r="B30" s="22" t="s">
        <v>221</v>
      </c>
      <c r="C30" s="22" t="s">
        <v>222</v>
      </c>
      <c r="D30" s="22">
        <v>60008887</v>
      </c>
      <c r="E30" s="9" t="str">
        <f t="shared" si="0"/>
        <v>Académie GRENOBLE  ## LYCÉE POLYVALENT JEAN MONNET</v>
      </c>
      <c r="F30" s="22">
        <v>60008887</v>
      </c>
    </row>
    <row r="31" spans="1:6" ht="13.5" thickBot="1" x14ac:dyDescent="0.25">
      <c r="A31" s="21" t="s">
        <v>44</v>
      </c>
      <c r="B31" s="22" t="s">
        <v>45</v>
      </c>
      <c r="C31" s="22" t="s">
        <v>46</v>
      </c>
      <c r="D31" s="22">
        <v>60006349</v>
      </c>
      <c r="E31" s="9" t="str">
        <f t="shared" si="0"/>
        <v xml:space="preserve">Académie GUADELOUPE  ## LYCÉE GERVILLE RÉACHE </v>
      </c>
      <c r="F31" s="22">
        <v>60006349</v>
      </c>
    </row>
    <row r="32" spans="1:6" ht="13.5" thickBot="1" x14ac:dyDescent="0.25">
      <c r="A32" s="21" t="s">
        <v>90</v>
      </c>
      <c r="B32" s="22" t="s">
        <v>91</v>
      </c>
      <c r="C32" s="22" t="s">
        <v>92</v>
      </c>
      <c r="D32" s="22">
        <v>60006556</v>
      </c>
      <c r="E32" s="9" t="str">
        <f t="shared" si="0"/>
        <v xml:space="preserve">Académie LA RÉUNION  ## LYCÉE ÉVARISTE DE PARNY </v>
      </c>
      <c r="F32" s="22">
        <v>60006556</v>
      </c>
    </row>
    <row r="33" spans="1:6" ht="13.5" thickBot="1" x14ac:dyDescent="0.25">
      <c r="A33" s="21" t="s">
        <v>90</v>
      </c>
      <c r="B33" s="22" t="s">
        <v>93</v>
      </c>
      <c r="C33" s="22" t="s">
        <v>94</v>
      </c>
      <c r="D33" s="22">
        <v>60006568</v>
      </c>
      <c r="E33" s="9" t="str">
        <f t="shared" si="0"/>
        <v xml:space="preserve">Académie LA RÉUNION  ## LYCÉE MAHATMA GANDHI </v>
      </c>
      <c r="F33" s="22">
        <v>60006568</v>
      </c>
    </row>
    <row r="34" spans="1:6" ht="13.5" thickBot="1" x14ac:dyDescent="0.25">
      <c r="A34" s="21" t="s">
        <v>90</v>
      </c>
      <c r="B34" s="22" t="s">
        <v>182</v>
      </c>
      <c r="C34" s="22" t="s">
        <v>183</v>
      </c>
      <c r="D34" s="22">
        <v>60008516</v>
      </c>
      <c r="E34" s="9" t="str">
        <f t="shared" si="0"/>
        <v xml:space="preserve">Académie LA RÉUNION  ## LYCÉE ROLAND GARROS </v>
      </c>
      <c r="F34" s="22">
        <v>60008516</v>
      </c>
    </row>
    <row r="35" spans="1:6" ht="13.5" thickBot="1" x14ac:dyDescent="0.25">
      <c r="A35" s="21" t="s">
        <v>90</v>
      </c>
      <c r="B35" s="22" t="s">
        <v>188</v>
      </c>
      <c r="C35" s="22" t="s">
        <v>189</v>
      </c>
      <c r="D35" s="22">
        <v>60008668</v>
      </c>
      <c r="E35" s="9" t="str">
        <f t="shared" si="0"/>
        <v>Académie LA RÉUNION  ## LYCÉE GEORGES BRASSENS</v>
      </c>
      <c r="F35" s="22">
        <v>60008668</v>
      </c>
    </row>
    <row r="36" spans="1:6" ht="13.5" thickBot="1" x14ac:dyDescent="0.25">
      <c r="A36" s="21" t="s">
        <v>47</v>
      </c>
      <c r="B36" s="22" t="s">
        <v>48</v>
      </c>
      <c r="C36" s="22" t="s">
        <v>49</v>
      </c>
      <c r="D36" s="22">
        <v>60006350</v>
      </c>
      <c r="E36" s="9" t="str">
        <f t="shared" si="0"/>
        <v xml:space="preserve">Académie LILLE  ## LYCÉE MARGUERITE DE FLANDRE </v>
      </c>
      <c r="F36" s="22">
        <v>60006350</v>
      </c>
    </row>
    <row r="37" spans="1:6" ht="13.5" thickBot="1" x14ac:dyDescent="0.25">
      <c r="A37" s="21" t="s">
        <v>47</v>
      </c>
      <c r="B37" s="22" t="s">
        <v>50</v>
      </c>
      <c r="C37" s="22" t="s">
        <v>51</v>
      </c>
      <c r="D37" s="22">
        <v>60006362</v>
      </c>
      <c r="E37" s="9" t="str">
        <f t="shared" si="0"/>
        <v xml:space="preserve">Académie LILLE  ## LYCÉE LÉON GAMBETTA </v>
      </c>
      <c r="F37" s="22">
        <v>60006362</v>
      </c>
    </row>
    <row r="38" spans="1:6" ht="13.5" thickBot="1" x14ac:dyDescent="0.25">
      <c r="A38" s="21" t="s">
        <v>47</v>
      </c>
      <c r="B38" s="22" t="s">
        <v>52</v>
      </c>
      <c r="C38" s="22" t="s">
        <v>47</v>
      </c>
      <c r="D38" s="22">
        <v>60006374</v>
      </c>
      <c r="E38" s="9" t="str">
        <f t="shared" si="0"/>
        <v xml:space="preserve">Académie LILLE  ## LYCÉE INTERNATIONAL MONTEBELLO </v>
      </c>
      <c r="F38" s="22">
        <v>60006374</v>
      </c>
    </row>
    <row r="39" spans="1:6" ht="13.5" thickBot="1" x14ac:dyDescent="0.25">
      <c r="A39" s="21" t="s">
        <v>47</v>
      </c>
      <c r="B39" s="22" t="s">
        <v>53</v>
      </c>
      <c r="C39" s="22" t="s">
        <v>54</v>
      </c>
      <c r="D39" s="22">
        <v>60006386</v>
      </c>
      <c r="E39" s="9" t="str">
        <f t="shared" si="0"/>
        <v xml:space="preserve">Académie LILLE  ## LYCÉE LOUIS BLARINGHEM </v>
      </c>
      <c r="F39" s="22">
        <v>60006386</v>
      </c>
    </row>
    <row r="40" spans="1:6" ht="13.5" thickBot="1" x14ac:dyDescent="0.25">
      <c r="A40" s="21" t="s">
        <v>47</v>
      </c>
      <c r="B40" s="22" t="s">
        <v>55</v>
      </c>
      <c r="C40" s="22" t="s">
        <v>56</v>
      </c>
      <c r="D40" s="22">
        <v>60006398</v>
      </c>
      <c r="E40" s="9" t="str">
        <f t="shared" si="0"/>
        <v xml:space="preserve">Académie LILLE  ## LYCÉE FERNAND DARCHICOURT </v>
      </c>
      <c r="F40" s="22">
        <v>60006398</v>
      </c>
    </row>
    <row r="41" spans="1:6" ht="13.5" thickBot="1" x14ac:dyDescent="0.25">
      <c r="A41" s="21" t="s">
        <v>47</v>
      </c>
      <c r="B41" s="22" t="s">
        <v>123</v>
      </c>
      <c r="C41" s="22" t="s">
        <v>124</v>
      </c>
      <c r="D41" s="22">
        <v>60006787</v>
      </c>
      <c r="E41" s="9" t="str">
        <f t="shared" si="0"/>
        <v xml:space="preserve">Académie LILLE  ## LYCÉE JULES MOUSSERON </v>
      </c>
      <c r="F41" s="22">
        <v>60006787</v>
      </c>
    </row>
    <row r="42" spans="1:6" ht="13.5" thickBot="1" x14ac:dyDescent="0.25">
      <c r="A42" s="21" t="s">
        <v>166</v>
      </c>
      <c r="B42" s="22" t="s">
        <v>167</v>
      </c>
      <c r="C42" s="22" t="s">
        <v>168</v>
      </c>
      <c r="D42" s="22">
        <v>60008449</v>
      </c>
      <c r="E42" s="9" t="str">
        <f t="shared" si="0"/>
        <v xml:space="preserve">Académie LIMOGES  ## LYCÉE D’ARSONVAL </v>
      </c>
      <c r="F42" s="22">
        <v>60008449</v>
      </c>
    </row>
    <row r="43" spans="1:6" ht="13.5" thickBot="1" x14ac:dyDescent="0.25">
      <c r="A43" s="69" t="s">
        <v>249</v>
      </c>
      <c r="B43" s="70" t="s">
        <v>250</v>
      </c>
      <c r="C43" s="70" t="s">
        <v>249</v>
      </c>
      <c r="D43" s="70">
        <v>60009193</v>
      </c>
      <c r="E43" s="9" t="str">
        <f t="shared" si="0"/>
        <v>Académie LIMOGES ## LYCÉE GAY LUSSAC</v>
      </c>
      <c r="F43" s="70">
        <v>60009193</v>
      </c>
    </row>
    <row r="44" spans="1:6" ht="13.5" thickBot="1" x14ac:dyDescent="0.25">
      <c r="A44" s="21" t="s">
        <v>3</v>
      </c>
      <c r="B44" s="22" t="s">
        <v>206</v>
      </c>
      <c r="C44" s="22" t="s">
        <v>207</v>
      </c>
      <c r="D44" s="22">
        <v>60008802</v>
      </c>
      <c r="E44" s="9" t="str">
        <f t="shared" si="0"/>
        <v>Académie LYON ## LYCEE DE LA PLAINE DE L’AIN</v>
      </c>
      <c r="F44" s="22">
        <v>60008802</v>
      </c>
    </row>
    <row r="45" spans="1:6" ht="13.5" thickBot="1" x14ac:dyDescent="0.25">
      <c r="A45" s="21" t="s">
        <v>3</v>
      </c>
      <c r="B45" s="22" t="s">
        <v>208</v>
      </c>
      <c r="C45" s="22" t="s">
        <v>209</v>
      </c>
      <c r="D45" s="22">
        <v>60008814</v>
      </c>
      <c r="E45" s="9" t="str">
        <f t="shared" si="0"/>
        <v xml:space="preserve">Académie LYON ## LYCÉE AIGUERANDE </v>
      </c>
      <c r="F45" s="22">
        <v>60008814</v>
      </c>
    </row>
    <row r="46" spans="1:6" ht="13.5" thickBot="1" x14ac:dyDescent="0.25">
      <c r="A46" s="21" t="s">
        <v>57</v>
      </c>
      <c r="B46" s="22" t="s">
        <v>58</v>
      </c>
      <c r="C46" s="22" t="s">
        <v>57</v>
      </c>
      <c r="D46" s="22">
        <v>60006404</v>
      </c>
      <c r="E46" s="9" t="str">
        <f t="shared" si="0"/>
        <v xml:space="preserve">Académie LYON  ## LYCÉE JEAN PERRIN </v>
      </c>
      <c r="F46" s="22">
        <v>60006404</v>
      </c>
    </row>
    <row r="47" spans="1:6" ht="13.5" thickBot="1" x14ac:dyDescent="0.25">
      <c r="A47" s="21" t="s">
        <v>57</v>
      </c>
      <c r="B47" s="26" t="s">
        <v>59</v>
      </c>
      <c r="C47" s="22" t="s">
        <v>60</v>
      </c>
      <c r="D47" s="22">
        <v>60006416</v>
      </c>
      <c r="E47" s="9" t="str">
        <f t="shared" si="0"/>
        <v xml:space="preserve">Académie LYON  ## LYCÉE EDGAR QUINET </v>
      </c>
      <c r="F47" s="22">
        <v>60006416</v>
      </c>
    </row>
    <row r="48" spans="1:6" ht="13.5" thickBot="1" x14ac:dyDescent="0.25">
      <c r="A48" s="32" t="s">
        <v>57</v>
      </c>
      <c r="B48" s="71" t="s">
        <v>137</v>
      </c>
      <c r="C48" s="22" t="s">
        <v>138</v>
      </c>
      <c r="D48" s="22">
        <v>60006842</v>
      </c>
      <c r="E48" s="9" t="str">
        <f t="shared" si="0"/>
        <v xml:space="preserve">Académie LYON  ## LYCÉE CLAUDE BERNARD </v>
      </c>
      <c r="F48" s="22">
        <v>60006842</v>
      </c>
    </row>
    <row r="49" spans="1:6" ht="13.5" thickBot="1" x14ac:dyDescent="0.25">
      <c r="A49" s="32" t="s">
        <v>57</v>
      </c>
      <c r="B49" s="71" t="s">
        <v>153</v>
      </c>
      <c r="C49" s="22" t="s">
        <v>154</v>
      </c>
      <c r="D49" s="22">
        <v>60006933</v>
      </c>
      <c r="E49" s="9" t="str">
        <f t="shared" si="0"/>
        <v xml:space="preserve">Académie LYON  ## LYCÉE CLAUDE FAURIEL </v>
      </c>
      <c r="F49" s="22">
        <v>60006933</v>
      </c>
    </row>
    <row r="50" spans="1:6" ht="13.5" thickBot="1" x14ac:dyDescent="0.25">
      <c r="A50" s="69" t="s">
        <v>3</v>
      </c>
      <c r="B50" s="70" t="s">
        <v>239</v>
      </c>
      <c r="C50" s="70" t="s">
        <v>240</v>
      </c>
      <c r="D50" s="70">
        <v>60009168</v>
      </c>
      <c r="E50" s="9" t="str">
        <f t="shared" si="0"/>
        <v>Académie LYON ## LYCÉE JEAN PUY</v>
      </c>
      <c r="F50" s="70">
        <v>60009168</v>
      </c>
    </row>
    <row r="51" spans="1:6" ht="13.5" thickBot="1" x14ac:dyDescent="0.25">
      <c r="A51" s="21" t="s">
        <v>4</v>
      </c>
      <c r="B51" s="22" t="s">
        <v>190</v>
      </c>
      <c r="C51" s="22" t="s">
        <v>191</v>
      </c>
      <c r="D51" s="22">
        <v>60008681</v>
      </c>
      <c r="E51" s="9" t="str">
        <f t="shared" si="0"/>
        <v>Académie MONTPELLIER ## LYCÉE GERMAINE TILLION</v>
      </c>
      <c r="F51" s="22">
        <v>60008681</v>
      </c>
    </row>
    <row r="52" spans="1:6" ht="13.5" thickBot="1" x14ac:dyDescent="0.25">
      <c r="A52" s="21" t="s">
        <v>4</v>
      </c>
      <c r="B52" s="22" t="s">
        <v>210</v>
      </c>
      <c r="C52" s="22" t="s">
        <v>211</v>
      </c>
      <c r="D52" s="22">
        <v>60008826</v>
      </c>
      <c r="E52" s="9" t="str">
        <f t="shared" si="0"/>
        <v xml:space="preserve">Académie MONTPELLIER ## LYCÉE CHAPTAL </v>
      </c>
      <c r="F52" s="22">
        <v>60008826</v>
      </c>
    </row>
    <row r="53" spans="1:6" ht="13.5" thickBot="1" x14ac:dyDescent="0.25">
      <c r="A53" s="21" t="s">
        <v>61</v>
      </c>
      <c r="B53" s="22" t="s">
        <v>62</v>
      </c>
      <c r="C53" s="22" t="s">
        <v>61</v>
      </c>
      <c r="D53" s="22">
        <v>60006428</v>
      </c>
      <c r="E53" s="9" t="str">
        <f t="shared" si="0"/>
        <v xml:space="preserve">Académie MONTPELLIER  ## LYCÉE JULES GUESDE </v>
      </c>
      <c r="F53" s="22">
        <v>60006428</v>
      </c>
    </row>
    <row r="54" spans="1:6" ht="13.5" thickBot="1" x14ac:dyDescent="0.25">
      <c r="A54" s="21" t="s">
        <v>61</v>
      </c>
      <c r="B54" s="22" t="s">
        <v>63</v>
      </c>
      <c r="C54" s="22" t="s">
        <v>64</v>
      </c>
      <c r="D54" s="22">
        <v>60006431</v>
      </c>
      <c r="E54" s="9" t="str">
        <f t="shared" si="0"/>
        <v xml:space="preserve">Académie MONTPELLIER  ## LYCÉE ALBERT CAMUS </v>
      </c>
      <c r="F54" s="22">
        <v>60006431</v>
      </c>
    </row>
    <row r="55" spans="1:6" ht="13.5" thickBot="1" x14ac:dyDescent="0.25">
      <c r="A55" s="32" t="s">
        <v>61</v>
      </c>
      <c r="B55" s="34" t="s">
        <v>65</v>
      </c>
      <c r="C55" s="26" t="s">
        <v>66</v>
      </c>
      <c r="D55" s="22">
        <v>60006441</v>
      </c>
      <c r="E55" s="9" t="str">
        <f t="shared" si="0"/>
        <v xml:space="preserve">Académie MONTPELLIER  ## LYCÉE FRANÇOIS ARAGO </v>
      </c>
      <c r="F55" s="22">
        <v>60006441</v>
      </c>
    </row>
    <row r="56" spans="1:6" ht="13.5" thickBot="1" x14ac:dyDescent="0.25">
      <c r="A56" s="32" t="s">
        <v>61</v>
      </c>
      <c r="B56" s="35" t="s">
        <v>223</v>
      </c>
      <c r="C56" s="33" t="s">
        <v>224</v>
      </c>
      <c r="D56" s="22">
        <v>60008905</v>
      </c>
      <c r="E56" s="9" t="str">
        <f t="shared" si="0"/>
        <v>Académie MONTPELLIER  ## LYCÉE JEAN MOULIN</v>
      </c>
      <c r="F56" s="22">
        <v>60008905</v>
      </c>
    </row>
    <row r="57" spans="1:6" ht="13.5" thickBot="1" x14ac:dyDescent="0.25">
      <c r="A57" s="32" t="s">
        <v>61</v>
      </c>
      <c r="B57" s="36" t="s">
        <v>225</v>
      </c>
      <c r="C57" s="33" t="s">
        <v>226</v>
      </c>
      <c r="D57" s="22">
        <v>60008899</v>
      </c>
      <c r="E57" s="9" t="str">
        <f t="shared" si="0"/>
        <v>Académie MONTPELLIER  ## INSTITUT EMMANUEL D’ALZON</v>
      </c>
      <c r="F57" s="22">
        <v>60008899</v>
      </c>
    </row>
    <row r="58" spans="1:6" ht="13.5" thickBot="1" x14ac:dyDescent="0.25">
      <c r="A58" s="32" t="s">
        <v>61</v>
      </c>
      <c r="B58" s="37" t="s">
        <v>116</v>
      </c>
      <c r="C58" s="22" t="s">
        <v>117</v>
      </c>
      <c r="D58" s="22">
        <v>60006672</v>
      </c>
      <c r="E58" s="9" t="str">
        <f t="shared" si="0"/>
        <v xml:space="preserve">Académie MONTPELLIER  ## LYCÉE JACQUES PRÉVERT </v>
      </c>
      <c r="F58" s="22">
        <v>60006672</v>
      </c>
    </row>
    <row r="59" spans="1:6" ht="15.75" thickBot="1" x14ac:dyDescent="0.3">
      <c r="A59" s="23" t="s">
        <v>67</v>
      </c>
      <c r="B59" s="24" t="s">
        <v>68</v>
      </c>
      <c r="C59" s="22" t="s">
        <v>69</v>
      </c>
      <c r="D59" s="22">
        <v>60006453</v>
      </c>
      <c r="E59" s="9" t="str">
        <f t="shared" si="0"/>
        <v>Académie NANCY-METZ  ## LYCÉE INTERNATIONAL JEANNE D’ARC</v>
      </c>
      <c r="F59" s="22">
        <v>60006453</v>
      </c>
    </row>
    <row r="60" spans="1:6" ht="13.5" thickBot="1" x14ac:dyDescent="0.25">
      <c r="A60" s="72" t="s">
        <v>241</v>
      </c>
      <c r="B60" s="73" t="s">
        <v>242</v>
      </c>
      <c r="C60" s="70" t="s">
        <v>243</v>
      </c>
      <c r="D60" s="70">
        <v>60009171</v>
      </c>
      <c r="E60" s="9" t="str">
        <f t="shared" si="0"/>
        <v>Académie NANCY-METZ ## LYCÉE POLYVALENT CORMONTAIGNE</v>
      </c>
      <c r="F60" s="70">
        <v>60009171</v>
      </c>
    </row>
    <row r="61" spans="1:6" ht="13.5" thickBot="1" x14ac:dyDescent="0.25">
      <c r="A61" s="21" t="s">
        <v>70</v>
      </c>
      <c r="B61" s="22" t="s">
        <v>71</v>
      </c>
      <c r="C61" s="22" t="s">
        <v>72</v>
      </c>
      <c r="D61" s="22">
        <v>60006465</v>
      </c>
      <c r="E61" s="9" t="str">
        <f t="shared" si="0"/>
        <v xml:space="preserve">Académie NANTES  ## LYCÉE BELLEVUE </v>
      </c>
      <c r="F61" s="22">
        <v>60006465</v>
      </c>
    </row>
    <row r="62" spans="1:6" ht="13.5" thickBot="1" x14ac:dyDescent="0.25">
      <c r="A62" s="21" t="s">
        <v>70</v>
      </c>
      <c r="B62" s="22" t="s">
        <v>73</v>
      </c>
      <c r="C62" s="22" t="s">
        <v>74</v>
      </c>
      <c r="D62" s="22">
        <v>60006477</v>
      </c>
      <c r="E62" s="9" t="str">
        <f t="shared" si="0"/>
        <v xml:space="preserve">Académie NANTES  ## LYCÉE PIERRE MENDÈS FRANCE </v>
      </c>
      <c r="F62" s="22">
        <v>60006477</v>
      </c>
    </row>
    <row r="63" spans="1:6" ht="13.5" thickBot="1" x14ac:dyDescent="0.25">
      <c r="A63" s="21" t="s">
        <v>70</v>
      </c>
      <c r="B63" s="22" t="s">
        <v>125</v>
      </c>
      <c r="C63" s="22" t="s">
        <v>126</v>
      </c>
      <c r="D63" s="22">
        <v>60006799</v>
      </c>
      <c r="E63" s="9" t="str">
        <f t="shared" si="0"/>
        <v xml:space="preserve">Académie NANTES  ## LYCÉE AMBROISE PARÉ </v>
      </c>
      <c r="F63" s="22">
        <v>60006799</v>
      </c>
    </row>
    <row r="64" spans="1:6" ht="13.5" thickBot="1" x14ac:dyDescent="0.25">
      <c r="A64" s="21" t="s">
        <v>70</v>
      </c>
      <c r="B64" s="22" t="s">
        <v>139</v>
      </c>
      <c r="C64" s="22" t="s">
        <v>140</v>
      </c>
      <c r="D64" s="22">
        <v>60006854</v>
      </c>
      <c r="E64" s="9" t="str">
        <f t="shared" si="0"/>
        <v xml:space="preserve">Académie NANTES  ## LYCÉE CHEVROLLIER </v>
      </c>
      <c r="F64" s="22">
        <v>60006854</v>
      </c>
    </row>
    <row r="65" spans="1:6" ht="13.5" thickBot="1" x14ac:dyDescent="0.25">
      <c r="A65" s="21" t="s">
        <v>70</v>
      </c>
      <c r="B65" s="22" t="s">
        <v>143</v>
      </c>
      <c r="C65" s="22" t="s">
        <v>70</v>
      </c>
      <c r="D65" s="22">
        <v>60006878</v>
      </c>
      <c r="E65" s="9" t="str">
        <f t="shared" si="0"/>
        <v xml:space="preserve">Académie NANTES  ## LYCÉE PRIVÉ BLANCHE DE CASTILLE </v>
      </c>
      <c r="F65" s="22">
        <v>60006878</v>
      </c>
    </row>
    <row r="66" spans="1:6" ht="13.5" thickBot="1" x14ac:dyDescent="0.25">
      <c r="A66" s="21" t="s">
        <v>70</v>
      </c>
      <c r="B66" s="22" t="s">
        <v>144</v>
      </c>
      <c r="C66" s="22" t="s">
        <v>72</v>
      </c>
      <c r="D66" s="22">
        <v>60006881</v>
      </c>
      <c r="E66" s="9" t="str">
        <f t="shared" si="0"/>
        <v xml:space="preserve">Académie NANTES  ## LYCÉE PRIVÉ NOTRE-DAME </v>
      </c>
      <c r="F66" s="22">
        <v>60006881</v>
      </c>
    </row>
    <row r="67" spans="1:6" ht="13.5" thickBot="1" x14ac:dyDescent="0.25">
      <c r="A67" s="21" t="s">
        <v>70</v>
      </c>
      <c r="B67" s="22" t="s">
        <v>145</v>
      </c>
      <c r="C67" s="22" t="s">
        <v>70</v>
      </c>
      <c r="D67" s="22">
        <v>60006891</v>
      </c>
      <c r="E67" s="9" t="str">
        <f t="shared" si="0"/>
        <v xml:space="preserve">Académie NANTES  ## LYCÉE NELSON MANDELA </v>
      </c>
      <c r="F67" s="22">
        <v>60006891</v>
      </c>
    </row>
    <row r="68" spans="1:6" ht="13.5" thickBot="1" x14ac:dyDescent="0.25">
      <c r="A68" s="21" t="s">
        <v>192</v>
      </c>
      <c r="B68" s="22" t="s">
        <v>193</v>
      </c>
      <c r="C68" s="22" t="s">
        <v>194</v>
      </c>
      <c r="D68" s="22">
        <v>60008693</v>
      </c>
      <c r="E68" s="9" t="str">
        <f t="shared" si="0"/>
        <v>Académie NICE ## LYCÉE AUGUSTE RENOIR</v>
      </c>
      <c r="F68" s="22">
        <v>60008693</v>
      </c>
    </row>
    <row r="69" spans="1:6" ht="13.5" thickBot="1" x14ac:dyDescent="0.25">
      <c r="A69" s="21" t="s">
        <v>192</v>
      </c>
      <c r="B69" s="22" t="s">
        <v>212</v>
      </c>
      <c r="C69" s="22" t="s">
        <v>213</v>
      </c>
      <c r="D69" s="22">
        <v>60008838</v>
      </c>
      <c r="E69" s="9" t="str">
        <f t="shared" si="0"/>
        <v xml:space="preserve">Académie NICE ## LYCÉE JACQUES AUDIBERTI </v>
      </c>
      <c r="F69" s="22">
        <v>60008838</v>
      </c>
    </row>
    <row r="70" spans="1:6" ht="13.5" thickBot="1" x14ac:dyDescent="0.25">
      <c r="A70" s="21" t="s">
        <v>75</v>
      </c>
      <c r="B70" s="22" t="s">
        <v>76</v>
      </c>
      <c r="C70" s="22" t="s">
        <v>77</v>
      </c>
      <c r="D70" s="22">
        <v>60006490</v>
      </c>
      <c r="E70" s="9" t="str">
        <f t="shared" si="0"/>
        <v xml:space="preserve">Académie NICE  ## LYCÉE BEAUSSIER </v>
      </c>
      <c r="F70" s="22">
        <v>60006490</v>
      </c>
    </row>
    <row r="71" spans="1:6" ht="13.5" thickBot="1" x14ac:dyDescent="0.25">
      <c r="A71" s="21" t="s">
        <v>75</v>
      </c>
      <c r="B71" s="22" t="s">
        <v>171</v>
      </c>
      <c r="C71" s="22" t="s">
        <v>172</v>
      </c>
      <c r="D71" s="22">
        <v>60008462</v>
      </c>
      <c r="E71" s="9" t="str">
        <f t="shared" si="0"/>
        <v xml:space="preserve">Académie NICE  ## LYCÉE JEAN AICARD </v>
      </c>
      <c r="F71" s="22">
        <v>60008462</v>
      </c>
    </row>
    <row r="72" spans="1:6" ht="13.5" thickBot="1" x14ac:dyDescent="0.25">
      <c r="A72" s="69" t="s">
        <v>192</v>
      </c>
      <c r="B72" s="70" t="s">
        <v>247</v>
      </c>
      <c r="C72" s="70" t="s">
        <v>248</v>
      </c>
      <c r="D72" s="70">
        <v>60009201</v>
      </c>
      <c r="E72" s="9" t="str">
        <f t="shared" si="0"/>
        <v>Académie NICE ## LYCEE ANTOINE DE SAINT EXUPERY</v>
      </c>
      <c r="F72" s="70">
        <v>60009201</v>
      </c>
    </row>
    <row r="73" spans="1:6" ht="13.5" thickBot="1" x14ac:dyDescent="0.25">
      <c r="A73" s="21" t="s">
        <v>120</v>
      </c>
      <c r="B73" s="22" t="s">
        <v>121</v>
      </c>
      <c r="C73" s="22" t="s">
        <v>122</v>
      </c>
      <c r="D73" s="22">
        <v>60006775</v>
      </c>
      <c r="E73" s="9" t="str">
        <f t="shared" si="0"/>
        <v xml:space="preserve">Académie NORMANDIE ## LYCÉE CHARLES DE GAULLE </v>
      </c>
      <c r="F73" s="22">
        <v>60006775</v>
      </c>
    </row>
    <row r="74" spans="1:6" ht="13.5" thickBot="1" x14ac:dyDescent="0.25">
      <c r="A74" s="21" t="s">
        <v>120</v>
      </c>
      <c r="B74" s="22" t="s">
        <v>132</v>
      </c>
      <c r="C74" s="22" t="s">
        <v>133</v>
      </c>
      <c r="D74" s="22">
        <v>60006829</v>
      </c>
      <c r="E74" s="9" t="str">
        <f t="shared" si="0"/>
        <v xml:space="preserve">Académie NORMANDIE ## LYCÉE VAL DE SEINE </v>
      </c>
      <c r="F74" s="22">
        <v>60006829</v>
      </c>
    </row>
    <row r="75" spans="1:6" ht="13.5" thickBot="1" x14ac:dyDescent="0.25">
      <c r="A75" s="21" t="s">
        <v>127</v>
      </c>
      <c r="B75" s="22" t="s">
        <v>128</v>
      </c>
      <c r="C75" s="22" t="s">
        <v>129</v>
      </c>
      <c r="D75" s="22">
        <v>60006805</v>
      </c>
      <c r="E75" s="9" t="str">
        <f t="shared" si="0"/>
        <v xml:space="preserve">Académie ORLÉANS-TOURS  ## LYCÉE PAUL-LOUIS COURIER </v>
      </c>
      <c r="F75" s="22">
        <v>60006805</v>
      </c>
    </row>
    <row r="76" spans="1:6" ht="13.5" thickBot="1" x14ac:dyDescent="0.25">
      <c r="A76" s="21" t="s">
        <v>127</v>
      </c>
      <c r="B76" s="22" t="s">
        <v>130</v>
      </c>
      <c r="C76" s="22" t="s">
        <v>131</v>
      </c>
      <c r="D76" s="22">
        <v>60006817</v>
      </c>
      <c r="E76" s="9" t="str">
        <f t="shared" si="0"/>
        <v xml:space="preserve">Académie ORLÉANS-TOURS  ## LYCÉE JEAN GIRAUDOUX </v>
      </c>
      <c r="F76" s="22">
        <v>60006817</v>
      </c>
    </row>
    <row r="77" spans="1:6" ht="13.5" thickBot="1" x14ac:dyDescent="0.25">
      <c r="A77" s="21" t="s">
        <v>127</v>
      </c>
      <c r="B77" s="22" t="s">
        <v>141</v>
      </c>
      <c r="C77" s="22" t="s">
        <v>142</v>
      </c>
      <c r="D77" s="22">
        <v>60006866</v>
      </c>
      <c r="E77" s="9" t="str">
        <f t="shared" si="0"/>
        <v xml:space="preserve">Académie ORLÉANS-TOURS  ## LYCÉE AUGUSTIN THIERRY </v>
      </c>
      <c r="F77" s="22">
        <v>60006866</v>
      </c>
    </row>
    <row r="78" spans="1:6" ht="13.5" thickBot="1" x14ac:dyDescent="0.25">
      <c r="A78" s="21" t="s">
        <v>78</v>
      </c>
      <c r="B78" s="22" t="s">
        <v>29</v>
      </c>
      <c r="C78" s="22" t="s">
        <v>79</v>
      </c>
      <c r="D78" s="22">
        <v>60006507</v>
      </c>
      <c r="E78" s="9" t="str">
        <f t="shared" ref="E78:E106" si="1">"Académie"&amp;" "&amp;A78&amp;" ## "&amp;B78</f>
        <v xml:space="preserve">Académie PARIS  ## LYCÉE MAURICE RAVEL </v>
      </c>
      <c r="F78" s="22">
        <v>60006507</v>
      </c>
    </row>
    <row r="79" spans="1:6" ht="13.5" thickBot="1" x14ac:dyDescent="0.25">
      <c r="A79" s="21" t="s">
        <v>78</v>
      </c>
      <c r="B79" s="22" t="s">
        <v>80</v>
      </c>
      <c r="C79" s="22" t="s">
        <v>81</v>
      </c>
      <c r="D79" s="22">
        <v>60006519</v>
      </c>
      <c r="E79" s="9" t="str">
        <f t="shared" si="1"/>
        <v xml:space="preserve">Académie PARIS  ## LYCÉE MOLIÈRE </v>
      </c>
      <c r="F79" s="22">
        <v>60006519</v>
      </c>
    </row>
    <row r="80" spans="1:6" ht="13.5" thickBot="1" x14ac:dyDescent="0.25">
      <c r="A80" s="21" t="s">
        <v>78</v>
      </c>
      <c r="B80" s="22" t="s">
        <v>195</v>
      </c>
      <c r="C80" s="22" t="s">
        <v>196</v>
      </c>
      <c r="D80" s="22">
        <v>60008711</v>
      </c>
      <c r="E80" s="9" t="str">
        <f t="shared" si="1"/>
        <v>Académie PARIS  ## LYCÉE MONTAIGNE</v>
      </c>
      <c r="F80" s="22">
        <v>60008711</v>
      </c>
    </row>
    <row r="81" spans="1:6" ht="13.5" thickBot="1" x14ac:dyDescent="0.25">
      <c r="A81" s="21" t="s">
        <v>82</v>
      </c>
      <c r="B81" s="22" t="s">
        <v>83</v>
      </c>
      <c r="C81" s="22" t="s">
        <v>84</v>
      </c>
      <c r="D81" s="22">
        <v>60006520</v>
      </c>
      <c r="E81" s="9" t="str">
        <f t="shared" si="1"/>
        <v xml:space="preserve">Académie POITIERS  ## LYCÉE JEAN DAUTET </v>
      </c>
      <c r="F81" s="22">
        <v>60006520</v>
      </c>
    </row>
    <row r="82" spans="1:6" ht="13.5" thickBot="1" x14ac:dyDescent="0.25">
      <c r="A82" s="21" t="s">
        <v>82</v>
      </c>
      <c r="B82" s="22" t="s">
        <v>197</v>
      </c>
      <c r="C82" s="22" t="s">
        <v>198</v>
      </c>
      <c r="D82" s="22">
        <v>60008723</v>
      </c>
      <c r="E82" s="9" t="str">
        <f t="shared" si="1"/>
        <v>Académie POITIERS  ## LYCÉE MARGUERITE DE VALOIS</v>
      </c>
      <c r="F82" s="22">
        <v>60008723</v>
      </c>
    </row>
    <row r="83" spans="1:6" ht="15.75" thickBot="1" x14ac:dyDescent="0.3">
      <c r="A83" s="23" t="s">
        <v>85</v>
      </c>
      <c r="B83" s="24" t="s">
        <v>86</v>
      </c>
      <c r="C83" s="22" t="s">
        <v>87</v>
      </c>
      <c r="D83" s="22">
        <v>60006532</v>
      </c>
      <c r="E83" s="9" t="str">
        <f t="shared" si="1"/>
        <v>Académie REIMS  ## LYCÉE STÉPHANE HESSEL</v>
      </c>
      <c r="F83" s="22">
        <v>60006532</v>
      </c>
    </row>
    <row r="84" spans="1:6" ht="13.5" thickBot="1" x14ac:dyDescent="0.25">
      <c r="A84" s="21" t="s">
        <v>199</v>
      </c>
      <c r="B84" s="22" t="s">
        <v>200</v>
      </c>
      <c r="C84" s="22" t="s">
        <v>201</v>
      </c>
      <c r="D84" s="22">
        <v>60008735</v>
      </c>
      <c r="E84" s="9" t="str">
        <f t="shared" si="1"/>
        <v>Académie RENNES ## LYCÉE JEAN-BAPTISTE COLBERT</v>
      </c>
      <c r="F84" s="22">
        <v>60008735</v>
      </c>
    </row>
    <row r="85" spans="1:6" ht="13.5" thickBot="1" x14ac:dyDescent="0.25">
      <c r="A85" s="21" t="s">
        <v>199</v>
      </c>
      <c r="B85" s="22" t="s">
        <v>202</v>
      </c>
      <c r="C85" s="22" t="s">
        <v>203</v>
      </c>
      <c r="D85" s="22">
        <v>60008747</v>
      </c>
      <c r="E85" s="9" t="str">
        <f t="shared" si="1"/>
        <v>Académie RENNES ## LYCÉE RABELAIS</v>
      </c>
      <c r="F85" s="22">
        <v>60008747</v>
      </c>
    </row>
    <row r="86" spans="1:6" ht="13.5" thickBot="1" x14ac:dyDescent="0.25">
      <c r="A86" s="21" t="s">
        <v>88</v>
      </c>
      <c r="B86" s="22" t="s">
        <v>89</v>
      </c>
      <c r="C86" s="22" t="s">
        <v>88</v>
      </c>
      <c r="D86" s="22">
        <v>60006544</v>
      </c>
      <c r="E86" s="9" t="str">
        <f t="shared" si="1"/>
        <v xml:space="preserve">Académie RENNES  ## LYCÉE RENÉ DESCARTES </v>
      </c>
      <c r="F86" s="22">
        <v>60006544</v>
      </c>
    </row>
    <row r="87" spans="1:6" ht="13.5" thickBot="1" x14ac:dyDescent="0.25">
      <c r="A87" s="21" t="s">
        <v>175</v>
      </c>
      <c r="B87" s="22" t="s">
        <v>176</v>
      </c>
      <c r="C87" s="22" t="s">
        <v>175</v>
      </c>
      <c r="D87" s="22">
        <v>60008486</v>
      </c>
      <c r="E87" s="9" t="str">
        <f t="shared" si="1"/>
        <v xml:space="preserve">Académie STRASBOURG  ## LYCÉE KLÉBER </v>
      </c>
      <c r="F87" s="22">
        <v>60008486</v>
      </c>
    </row>
    <row r="88" spans="1:6" ht="13.5" thickBot="1" x14ac:dyDescent="0.25">
      <c r="A88" s="21" t="s">
        <v>95</v>
      </c>
      <c r="B88" s="22" t="s">
        <v>96</v>
      </c>
      <c r="C88" s="22" t="s">
        <v>97</v>
      </c>
      <c r="D88" s="22">
        <v>60006571</v>
      </c>
      <c r="E88" s="9" t="str">
        <f t="shared" si="1"/>
        <v>Académie TOULOUSE  ## LYCÉE INTERNATIONAL VICTOR HUGO</v>
      </c>
      <c r="F88" s="22">
        <v>60006571</v>
      </c>
    </row>
    <row r="89" spans="1:6" ht="13.5" thickBot="1" x14ac:dyDescent="0.25">
      <c r="A89" s="21" t="s">
        <v>95</v>
      </c>
      <c r="B89" s="22" t="s">
        <v>98</v>
      </c>
      <c r="C89" s="22" t="s">
        <v>99</v>
      </c>
      <c r="D89" s="22">
        <v>60006581</v>
      </c>
      <c r="E89" s="9" t="str">
        <f t="shared" si="1"/>
        <v xml:space="preserve">Académie TOULOUSE  ## LYCÉE EDMOND ROSTAND </v>
      </c>
      <c r="F89" s="22">
        <v>60006581</v>
      </c>
    </row>
    <row r="90" spans="1:6" ht="13.5" thickBot="1" x14ac:dyDescent="0.25">
      <c r="A90" s="21" t="s">
        <v>95</v>
      </c>
      <c r="B90" s="22" t="s">
        <v>100</v>
      </c>
      <c r="C90" s="22" t="s">
        <v>101</v>
      </c>
      <c r="D90" s="22">
        <v>60006593</v>
      </c>
      <c r="E90" s="9" t="str">
        <f t="shared" si="1"/>
        <v xml:space="preserve">Académie TOULOUSE  ## LYCÉE MARÉCHAL LANNES </v>
      </c>
      <c r="F90" s="22">
        <v>60006593</v>
      </c>
    </row>
    <row r="91" spans="1:6" ht="13.5" thickBot="1" x14ac:dyDescent="0.25">
      <c r="A91" s="21" t="s">
        <v>95</v>
      </c>
      <c r="B91" s="22" t="s">
        <v>102</v>
      </c>
      <c r="C91" s="22" t="s">
        <v>103</v>
      </c>
      <c r="D91" s="22">
        <v>60006601</v>
      </c>
      <c r="E91" s="9" t="str">
        <f t="shared" si="1"/>
        <v xml:space="preserve">Académie TOULOUSE  ## LYCÉE PYRÈNE </v>
      </c>
      <c r="F91" s="22">
        <v>60006601</v>
      </c>
    </row>
    <row r="92" spans="1:6" ht="13.5" thickBot="1" x14ac:dyDescent="0.25">
      <c r="A92" s="21" t="s">
        <v>95</v>
      </c>
      <c r="B92" s="22" t="s">
        <v>104</v>
      </c>
      <c r="C92" s="22" t="s">
        <v>105</v>
      </c>
      <c r="D92" s="22">
        <v>60006611</v>
      </c>
      <c r="E92" s="9" t="str">
        <f t="shared" si="1"/>
        <v xml:space="preserve">Académie TOULOUSE  ## LYCÉE RENÉ BILLÈRES </v>
      </c>
      <c r="F92" s="22">
        <v>60006611</v>
      </c>
    </row>
    <row r="93" spans="1:6" ht="13.5" thickBot="1" x14ac:dyDescent="0.25">
      <c r="A93" s="21" t="s">
        <v>95</v>
      </c>
      <c r="B93" s="22" t="s">
        <v>146</v>
      </c>
      <c r="C93" s="22" t="s">
        <v>147</v>
      </c>
      <c r="D93" s="22">
        <v>60006908</v>
      </c>
      <c r="E93" s="9" t="str">
        <f t="shared" si="1"/>
        <v xml:space="preserve">Académie TOULOUSE  ## LYCÉE LAPÉROUSE </v>
      </c>
      <c r="F93" s="22">
        <v>60006908</v>
      </c>
    </row>
    <row r="94" spans="1:6" ht="13.5" thickBot="1" x14ac:dyDescent="0.25">
      <c r="A94" s="21" t="s">
        <v>95</v>
      </c>
      <c r="B94" s="22" t="s">
        <v>148</v>
      </c>
      <c r="C94" s="22" t="s">
        <v>149</v>
      </c>
      <c r="D94" s="22">
        <v>60006911</v>
      </c>
      <c r="E94" s="9" t="str">
        <f t="shared" si="1"/>
        <v xml:space="preserve">Académie TOULOUSE  ## LYCÉE JULES MICHELET </v>
      </c>
      <c r="F94" s="22">
        <v>60006911</v>
      </c>
    </row>
    <row r="95" spans="1:6" ht="13.5" thickBot="1" x14ac:dyDescent="0.25">
      <c r="A95" s="21" t="s">
        <v>95</v>
      </c>
      <c r="B95" s="22" t="s">
        <v>155</v>
      </c>
      <c r="C95" s="22" t="s">
        <v>156</v>
      </c>
      <c r="D95" s="22">
        <v>60006945</v>
      </c>
      <c r="E95" s="9" t="str">
        <f t="shared" si="1"/>
        <v xml:space="preserve">Académie TOULOUSE  ## LYCÉE CLÉMENT MAROT </v>
      </c>
      <c r="F95" s="22">
        <v>60006945</v>
      </c>
    </row>
    <row r="96" spans="1:6" ht="13.5" thickBot="1" x14ac:dyDescent="0.25">
      <c r="A96" s="21" t="s">
        <v>95</v>
      </c>
      <c r="B96" s="22" t="s">
        <v>157</v>
      </c>
      <c r="C96" s="22" t="s">
        <v>158</v>
      </c>
      <c r="D96" s="22">
        <v>60006957</v>
      </c>
      <c r="E96" s="9" t="str">
        <f t="shared" si="1"/>
        <v xml:space="preserve">Académie TOULOUSE  ## LYCÉE JEAN JAURÈS </v>
      </c>
      <c r="F96" s="22">
        <v>60006957</v>
      </c>
    </row>
    <row r="97" spans="1:6" ht="13.5" thickBot="1" x14ac:dyDescent="0.25">
      <c r="A97" s="21" t="s">
        <v>95</v>
      </c>
      <c r="B97" s="22" t="s">
        <v>204</v>
      </c>
      <c r="C97" s="22" t="s">
        <v>205</v>
      </c>
      <c r="D97" s="22">
        <v>60008759</v>
      </c>
      <c r="E97" s="9" t="str">
        <f t="shared" si="1"/>
        <v>Académie TOULOUSE  ## LYCÉE PIERRE D'ARAGON</v>
      </c>
      <c r="F97" s="22">
        <v>60008759</v>
      </c>
    </row>
    <row r="98" spans="1:6" ht="13.5" thickBot="1" x14ac:dyDescent="0.25">
      <c r="A98" s="21" t="s">
        <v>106</v>
      </c>
      <c r="B98" s="22" t="s">
        <v>107</v>
      </c>
      <c r="C98" s="22" t="s">
        <v>108</v>
      </c>
      <c r="D98" s="22">
        <v>60006623</v>
      </c>
      <c r="E98" s="9" t="str">
        <f t="shared" si="1"/>
        <v xml:space="preserve">Académie VERSAILLES  ## LYCÉE EMILIE DE BRETEUIL </v>
      </c>
      <c r="F98" s="22">
        <v>60006623</v>
      </c>
    </row>
    <row r="99" spans="1:6" ht="13.5" thickBot="1" x14ac:dyDescent="0.25">
      <c r="A99" s="23" t="s">
        <v>106</v>
      </c>
      <c r="B99" s="31" t="s">
        <v>109</v>
      </c>
      <c r="C99" s="22" t="s">
        <v>110</v>
      </c>
      <c r="D99" s="22">
        <v>60006635</v>
      </c>
      <c r="E99" s="9" t="str">
        <f t="shared" si="1"/>
        <v>Académie VERSAILLES  ## LYCÉE NIKOLA TESLA</v>
      </c>
      <c r="F99" s="22">
        <v>60006635</v>
      </c>
    </row>
    <row r="100" spans="1:6" ht="13.5" thickBot="1" x14ac:dyDescent="0.25">
      <c r="A100" s="25" t="s">
        <v>106</v>
      </c>
      <c r="B100" s="26" t="s">
        <v>63</v>
      </c>
      <c r="C100" s="26" t="s">
        <v>111</v>
      </c>
      <c r="D100" s="26">
        <v>60006647</v>
      </c>
      <c r="E100" s="9" t="str">
        <f t="shared" si="1"/>
        <v xml:space="preserve">Académie VERSAILLES  ## LYCÉE ALBERT CAMUS </v>
      </c>
      <c r="F100" s="26">
        <v>60006647</v>
      </c>
    </row>
    <row r="101" spans="1:6" ht="13.5" thickBot="1" x14ac:dyDescent="0.25">
      <c r="A101" s="27" t="s">
        <v>106</v>
      </c>
      <c r="B101" s="28" t="s">
        <v>112</v>
      </c>
      <c r="C101" s="28" t="s">
        <v>113</v>
      </c>
      <c r="D101" s="28">
        <v>60006659</v>
      </c>
      <c r="E101" s="9" t="str">
        <f t="shared" si="1"/>
        <v xml:space="preserve">Académie VERSAILLES  ## LYCÉE VAN GOGH </v>
      </c>
      <c r="F101" s="28">
        <v>60006659</v>
      </c>
    </row>
    <row r="102" spans="1:6" ht="13.5" thickBot="1" x14ac:dyDescent="0.25">
      <c r="A102" s="21" t="s">
        <v>106</v>
      </c>
      <c r="B102" s="22" t="s">
        <v>114</v>
      </c>
      <c r="C102" s="22" t="s">
        <v>115</v>
      </c>
      <c r="D102" s="22">
        <v>60006660</v>
      </c>
      <c r="E102" s="9" t="str">
        <f t="shared" si="1"/>
        <v xml:space="preserve">Académie VERSAILLES  ## LYCÉE MARIE CURIE </v>
      </c>
      <c r="F102" s="22">
        <v>60006660</v>
      </c>
    </row>
    <row r="103" spans="1:6" ht="13.5" thickBot="1" x14ac:dyDescent="0.25">
      <c r="A103" s="21" t="s">
        <v>106</v>
      </c>
      <c r="B103" s="22" t="s">
        <v>214</v>
      </c>
      <c r="C103" s="22" t="s">
        <v>215</v>
      </c>
      <c r="D103" s="22">
        <v>60008840</v>
      </c>
      <c r="E103" s="9" t="str">
        <f t="shared" si="1"/>
        <v xml:space="preserve">Académie VERSAILLES  ## LYCÉE CAMILLE PISSARRO </v>
      </c>
      <c r="F103" s="22">
        <v>60008840</v>
      </c>
    </row>
    <row r="104" spans="1:6" ht="13.5" thickBot="1" x14ac:dyDescent="0.25">
      <c r="A104" s="21" t="s">
        <v>106</v>
      </c>
      <c r="B104" s="22" t="s">
        <v>227</v>
      </c>
      <c r="C104" s="22" t="s">
        <v>228</v>
      </c>
      <c r="D104" s="22">
        <v>60008917</v>
      </c>
      <c r="E104" s="9" t="str">
        <f t="shared" si="1"/>
        <v>Académie VERSAILLES  ## LYCÉE PAUL LANGEVIN</v>
      </c>
      <c r="F104" s="22">
        <v>60008917</v>
      </c>
    </row>
    <row r="105" spans="1:6" ht="13.5" thickBot="1" x14ac:dyDescent="0.25">
      <c r="A105" s="69" t="s">
        <v>244</v>
      </c>
      <c r="B105" s="70" t="s">
        <v>245</v>
      </c>
      <c r="C105" s="70" t="s">
        <v>246</v>
      </c>
      <c r="D105" s="70">
        <v>60009181</v>
      </c>
      <c r="E105" s="9" t="str">
        <f t="shared" si="1"/>
        <v>Académie VERSAILLES ## LYCÉE DE PALAISEAU</v>
      </c>
      <c r="F105" s="70">
        <v>60009181</v>
      </c>
    </row>
    <row r="106" spans="1:6" ht="13.5" thickBot="1" x14ac:dyDescent="0.25">
      <c r="A106" s="21" t="s">
        <v>106</v>
      </c>
      <c r="B106" s="22" t="s">
        <v>216</v>
      </c>
      <c r="C106" s="22" t="s">
        <v>217</v>
      </c>
      <c r="D106" s="22">
        <v>60008851</v>
      </c>
      <c r="E106" s="9" t="str">
        <f t="shared" si="1"/>
        <v xml:space="preserve">Académie VERSAILLES  ## LYCÉE ÉVARISTE GALOIS </v>
      </c>
      <c r="F106" s="22">
        <v>60008851</v>
      </c>
    </row>
    <row r="109" spans="1:6" ht="15" x14ac:dyDescent="0.25">
      <c r="A109" s="29"/>
    </row>
  </sheetData>
  <sortState ref="A2:E93">
    <sortCondition ref="A2:A93"/>
  </sortState>
  <phoneticPr fontId="1" type="noConversion"/>
  <hyperlinks>
    <hyperlink ref="A109" location="_ftnref1" display="_ftnref1"/>
  </hyperlinks>
  <pageMargins left="0.75" right="0.75" top="1" bottom="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C4" sqref="C4"/>
    </sheetView>
  </sheetViews>
  <sheetFormatPr baseColWidth="10" defaultRowHeight="12.75" x14ac:dyDescent="0.2"/>
  <sheetData>
    <row r="1" spans="1:1" x14ac:dyDescent="0.2">
      <c r="A1" t="s">
        <v>1</v>
      </c>
    </row>
    <row r="2" spans="1:1" x14ac:dyDescent="0.2">
      <c r="A2">
        <v>1</v>
      </c>
    </row>
    <row r="3" spans="1:1" x14ac:dyDescent="0.2">
      <c r="A3">
        <v>2</v>
      </c>
    </row>
    <row r="5" spans="1:1" x14ac:dyDescent="0.2">
      <c r="A5" t="s">
        <v>2</v>
      </c>
    </row>
    <row r="6" spans="1:1" x14ac:dyDescent="0.2">
      <c r="A6">
        <v>1</v>
      </c>
    </row>
    <row r="7" spans="1:1" x14ac:dyDescent="0.2">
      <c r="A7">
        <v>2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Saisie candidats</vt:lpstr>
      <vt:lpstr>Hoja1</vt:lpstr>
      <vt:lpstr>codes</vt:lpstr>
      <vt:lpstr>bachibac</vt:lpstr>
      <vt:lpstr>SECCIONES</vt:lpstr>
      <vt:lpstr>sexo</vt:lpstr>
      <vt:lpstr>typedoc</vt:lpstr>
      <vt:lpstr>'Saisie candidats'!Zone_d_impression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EDUC1</dc:creator>
  <cp:lastModifiedBy>Esther</cp:lastModifiedBy>
  <cp:lastPrinted>2021-06-16T20:00:30Z</cp:lastPrinted>
  <dcterms:created xsi:type="dcterms:W3CDTF">2016-04-08T10:55:59Z</dcterms:created>
  <dcterms:modified xsi:type="dcterms:W3CDTF">2025-03-06T13:20:35Z</dcterms:modified>
</cp:coreProperties>
</file>